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480" windowHeight="1120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Abr!$B$7:$E$142</definedName>
    <definedName name="_xlnm._FilterDatabase" localSheetId="12" hidden="1">'Acumulado '!$B$7:$E$142</definedName>
    <definedName name="_xlnm._FilterDatabase" localSheetId="7" hidden="1">Ago!$B$7:$E$142</definedName>
    <definedName name="_xlnm._FilterDatabase" localSheetId="11" hidden="1">Dic!$B$7:$E$142</definedName>
    <definedName name="_xlnm._FilterDatabase" localSheetId="0" hidden="1">Ene!$B$7:$E$142</definedName>
    <definedName name="_xlnm._FilterDatabase" localSheetId="1" hidden="1">Feb!$B$7:$E$142</definedName>
    <definedName name="_xlnm._FilterDatabase" localSheetId="6" hidden="1">Jul!$B$7:$E$142</definedName>
    <definedName name="_xlnm._FilterDatabase" localSheetId="5" hidden="1">Jun!$B$7:$E$142</definedName>
    <definedName name="_xlnm._FilterDatabase" localSheetId="2" hidden="1">Mar!$B$7:$E$142</definedName>
    <definedName name="_xlnm._FilterDatabase" localSheetId="4" hidden="1">May!$B$7:$E$142</definedName>
    <definedName name="_xlnm._FilterDatabase" localSheetId="10" hidden="1">Nov!$B$7:$E$142</definedName>
    <definedName name="_xlnm._FilterDatabase" localSheetId="9" hidden="1">Oct!$B$7:$E$142</definedName>
    <definedName name="_xlnm._FilterDatabase" localSheetId="8" hidden="1">Sep!$B$7:$E$142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Abr!$D$1:$E$147</definedName>
    <definedName name="_xlnm.Print_Area" localSheetId="12">'Acumulado '!$D$1:$E$146</definedName>
    <definedName name="_xlnm.Print_Area" localSheetId="7">Ago!$D$1:$E$148</definedName>
    <definedName name="_xlnm.Print_Area" localSheetId="11">Dic!$D$7:$E$142</definedName>
    <definedName name="_xlnm.Print_Area" localSheetId="0">Ene!$D$1:$E$146</definedName>
    <definedName name="_xlnm.Print_Area" localSheetId="1">Feb!$D$1:$E$146</definedName>
    <definedName name="_xlnm.Print_Area" localSheetId="6">Jul!$D$1:$E$148</definedName>
    <definedName name="_xlnm.Print_Area" localSheetId="5">Jun!$D$1:$E$148</definedName>
    <definedName name="_xlnm.Print_Area" localSheetId="2">Mar!$D$1:$E$147</definedName>
    <definedName name="_xlnm.Print_Area" localSheetId="4">May!$D$1:$E$148</definedName>
    <definedName name="_xlnm.Print_Area" localSheetId="10">Nov!$D$1:$E$148</definedName>
    <definedName name="_xlnm.Print_Area" localSheetId="9">Oct!$D$1:$E$148</definedName>
    <definedName name="_xlnm.Print_Area" localSheetId="8">Sep!$D$1:$E$148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Abr!$D:$D,Abr!$1:$6</definedName>
    <definedName name="_xlnm.Print_Titles" localSheetId="12">'Acumulado '!$D:$D,'Acumulado '!$1:$6</definedName>
    <definedName name="_xlnm.Print_Titles" localSheetId="7">Ago!$D:$D,Ago!$1:$6</definedName>
    <definedName name="_xlnm.Print_Titles" localSheetId="11">Dic!$1:$6</definedName>
    <definedName name="_xlnm.Print_Titles" localSheetId="0">Ene!$D:$D,Ene!$1:$6</definedName>
    <definedName name="_xlnm.Print_Titles" localSheetId="1">Feb!$D:$D,Feb!$1:$6</definedName>
    <definedName name="_xlnm.Print_Titles" localSheetId="6">Jul!$D:$D,Jul!$1:$6</definedName>
    <definedName name="_xlnm.Print_Titles" localSheetId="5">Jun!$D:$D,Jun!$1:$6</definedName>
    <definedName name="_xlnm.Print_Titles" localSheetId="2">Mar!$D:$D,Mar!$1:$6</definedName>
    <definedName name="_xlnm.Print_Titles" localSheetId="4">May!$D:$D,May!$1:$6</definedName>
    <definedName name="_xlnm.Print_Titles" localSheetId="10">Nov!$D:$D,Nov!$1:$6</definedName>
    <definedName name="_xlnm.Print_Titles" localSheetId="9">Oct!$D:$D,Oct!$1:$6</definedName>
    <definedName name="_xlnm.Print_Titles" localSheetId="8">Sep!$D:$D,Sep!$1:$6</definedName>
  </definedNames>
  <calcPr calcId="144525"/>
</workbook>
</file>

<file path=xl/calcChain.xml><?xml version="1.0" encoding="utf-8"?>
<calcChain xmlns="http://schemas.openxmlformats.org/spreadsheetml/2006/main">
  <c r="E8" i="17" l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7" i="17"/>
  <c r="E142" i="25" l="1"/>
  <c r="E142" i="24" l="1"/>
  <c r="E142" i="23" l="1"/>
  <c r="E142" i="22" l="1"/>
  <c r="E142" i="21" l="1"/>
  <c r="E142" i="20" l="1"/>
  <c r="E142" i="19" l="1"/>
  <c r="E142" i="18" l="1"/>
  <c r="E142" i="17" l="1"/>
  <c r="E142" i="6" l="1"/>
  <c r="E142" i="4"/>
  <c r="E142" i="2"/>
  <c r="E142" i="1"/>
</calcChain>
</file>

<file path=xl/sharedStrings.xml><?xml version="1.0" encoding="utf-8"?>
<sst xmlns="http://schemas.openxmlformats.org/spreadsheetml/2006/main" count="1846" uniqueCount="166">
  <si>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</si>
  <si>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</si>
  <si>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</si>
  <si>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</si>
  <si>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</si>
  <si>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</si>
  <si>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</si>
  <si>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</si>
  <si>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</si>
  <si>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</si>
  <si>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</si>
  <si>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</si>
  <si>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</si>
  <si>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</si>
  <si>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</si>
  <si>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</si>
  <si>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</si>
  <si>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</si>
  <si>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</si>
  <si>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</si>
  <si>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</si>
  <si>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</si>
  <si>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</si>
  <si>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</si>
  <si>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</si>
  <si>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</si>
  <si>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</si>
  <si>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</si>
  <si>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</si>
  <si>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</si>
  <si>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</si>
  <si>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</si>
  <si>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</si>
  <si>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</si>
  <si>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</si>
  <si>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</si>
  <si>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</si>
  <si>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</si>
  <si>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</si>
  <si>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</si>
  <si>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</si>
  <si>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</si>
  <si>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</si>
  <si>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</si>
  <si>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</si>
  <si>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</si>
  <si>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</si>
  <si>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</si>
  <si>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</si>
  <si>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</si>
  <si>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</si>
  <si>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</si>
  <si>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</si>
  <si>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</si>
  <si>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</si>
  <si>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</si>
  <si>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</si>
  <si>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</si>
  <si>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</si>
  <si>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</si>
  <si>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</si>
  <si>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</si>
  <si>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</si>
  <si>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</si>
  <si>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</si>
  <si>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</si>
  <si>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</si>
  <si>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</si>
  <si>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</si>
  <si>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</si>
  <si>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</si>
  <si>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</si>
  <si>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</si>
  <si>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</si>
  <si>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</si>
  <si>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</si>
  <si>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</si>
  <si>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</si>
  <si>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</si>
  <si>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</si>
  <si>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</si>
  <si>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</si>
  <si>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</si>
  <si>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</si>
  <si>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</si>
  <si>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</si>
  <si>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</si>
  <si>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</si>
  <si>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</si>
  <si>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</si>
  <si>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</si>
  <si>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</si>
  <si>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</si>
  <si>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</si>
  <si>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</si>
  <si>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</si>
  <si>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</si>
  <si>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</si>
  <si>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</si>
  <si>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</si>
  <si>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</si>
  <si>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</si>
  <si>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</si>
  <si>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</si>
  <si>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</si>
  <si>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</si>
  <si>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</si>
  <si>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</si>
  <si>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</si>
  <si>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</si>
  <si>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</si>
  <si>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</si>
  <si>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</si>
  <si>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</si>
  <si>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</si>
  <si>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</si>
  <si>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</si>
  <si>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</si>
  <si>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</si>
  <si>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</si>
  <si>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</si>
  <si>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</si>
  <si>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</si>
  <si>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</si>
  <si>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</si>
  <si>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</si>
  <si>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</si>
  <si>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</si>
  <si>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</si>
  <si>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</si>
  <si>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</si>
  <si>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</si>
  <si>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</si>
  <si>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</si>
  <si>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</si>
  <si>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</si>
  <si>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</si>
  <si>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</si>
  <si>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</si>
  <si>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º 13.010 Y MODIFICATORIAS. 
FONDO PROVINCIAL COMPENSADOR DE MANTENIMIENTO DE ESTABLECIMIENTOS EDUCATIVOS</t>
  </si>
  <si>
    <t>MES DE ENERO 2019</t>
  </si>
  <si>
    <t>Enero 2019</t>
  </si>
  <si>
    <t>MES DE FEBRERO 2019</t>
  </si>
  <si>
    <t>Febrero 2019</t>
  </si>
  <si>
    <t>MES DE MARZO 2019</t>
  </si>
  <si>
    <t>Marzo 2019</t>
  </si>
  <si>
    <t>MES DE ABRIL 2019</t>
  </si>
  <si>
    <t>Abril 2019</t>
  </si>
  <si>
    <t>MES DE MAYO 2019</t>
  </si>
  <si>
    <t>Mayo 2019</t>
  </si>
  <si>
    <t>MES DE JUNIO 2019</t>
  </si>
  <si>
    <t>Junio 2019</t>
  </si>
  <si>
    <t>MES DE JULIO 2019</t>
  </si>
  <si>
    <t>Julio 2019</t>
  </si>
  <si>
    <t>MES DE AGOSTO 2019</t>
  </si>
  <si>
    <t>Agosto 2019</t>
  </si>
  <si>
    <t>MES DE SEPTIEMBRE 2019</t>
  </si>
  <si>
    <t>Septiembre 2019</t>
  </si>
  <si>
    <t>MES DE OCTUBRE 2019</t>
  </si>
  <si>
    <t>Octubre 2019</t>
  </si>
  <si>
    <t>MES DE NOVIEMBRE 2019</t>
  </si>
  <si>
    <t>Noviembre 2019</t>
  </si>
  <si>
    <t>MES DE DICIEMBRE 2019</t>
  </si>
  <si>
    <t>Diciembre 2019</t>
  </si>
  <si>
    <t>ACUMULADO ENERO - DICIEMBRE 2019</t>
  </si>
  <si>
    <t>Acumulado                      Enero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</si>
</sst>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-* #,##0_-;\-* #,##0_-;_-* &quot;-&quot;_-;_-@_-"/>
  </numFmts>
  <fonts count="20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i/>
      <sz val="12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AEAC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3" fillId="0" borderId="0" applyFont="0" applyFill="0" applyBorder="0" applyAlignment="0" applyProtection="0"/>
    <xf numFmtId="166" fontId="10" fillId="0" borderId="0">
      <protection locked="0"/>
    </xf>
    <xf numFmtId="167" fontId="10" fillId="0" borderId="0">
      <protection locked="0"/>
    </xf>
    <xf numFmtId="164" fontId="1" fillId="0" borderId="0" applyFont="0" applyFill="0" applyBorder="0" applyAlignment="0" applyProtection="0"/>
    <xf numFmtId="168" fontId="10" fillId="0" borderId="0">
      <protection locked="0"/>
    </xf>
    <xf numFmtId="169" fontId="13" fillId="0" borderId="0" applyFont="0" applyFill="0" applyBorder="0" applyAlignment="0" applyProtection="0"/>
    <xf numFmtId="170" fontId="5" fillId="0" borderId="0" applyFill="0" applyBorder="0" applyAlignment="0" applyProtection="0"/>
    <xf numFmtId="3" fontId="13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0" fontId="17" fillId="0" borderId="0"/>
  </cellStyleXfs>
  <cellXfs count="23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14" fillId="0" borderId="0" xfId="0" applyFont="1"/>
    <xf numFmtId="0" fontId="6" fillId="0" borderId="0" xfId="0" applyFont="1" applyBorder="1"/>
    <xf numFmtId="0" fontId="2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4" fillId="0" borderId="2" xfId="0" applyFont="1" applyFill="1" applyBorder="1" applyAlignment="1" applyProtection="1">
      <alignment horizontal="left" indent="2"/>
    </xf>
    <xf numFmtId="3" fontId="2" fillId="0" borderId="2" xfId="16" applyNumberFormat="1" applyFont="1" applyFill="1" applyBorder="1" applyAlignment="1" applyProtection="1">
      <alignment horizontal="right" indent="2"/>
    </xf>
    <xf numFmtId="49" fontId="19" fillId="2" borderId="1" xfId="0" applyNumberFormat="1" applyFont="1" applyFill="1" applyBorder="1" applyAlignment="1">
      <alignment horizontal="left" vertical="center" wrapText="1" indent="2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 indent="2"/>
    </xf>
    <xf numFmtId="3" fontId="19" fillId="2" borderId="3" xfId="16" applyNumberFormat="1" applyFont="1" applyFill="1" applyBorder="1" applyAlignment="1" applyProtection="1">
      <alignment horizontal="right" vertical="center" wrapText="1" indent="2"/>
    </xf>
    <xf numFmtId="0" fontId="4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vertical="center" wrapText="1" inden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zoomScaleNormal="80" workbookViewId="0">
      <pane ySplit="6" topLeftCell="A7" activePane="bottomLeft" state="frozen"/>
      <selection activeCell="L24" sqref="L24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140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141</v>
      </c>
    </row>
    <row r="7" spans="1:6" customFormat="1" ht="15" x14ac:dyDescent="0.25">
      <c r="A7" s="5"/>
      <c r="B7" s="5"/>
      <c r="C7" s="6"/>
      <c r="D7" s="15" t="s">
        <v>3</v>
      </c>
      <c r="E7" s="16">
        <v>288926.81808420003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228262.43418040001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149090.301289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3132954.6958454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266306.20154380007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1639994.3041789997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408199.11711540003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653941.25089519995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1659530.2925547999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466807.07224280003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319773.08973020001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272475.45787300001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2027629.3235303999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686843.95131759997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444186.46570240002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377352.83546939999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327998.79483580007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776298.17809100007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525415.02737020003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161428.81394740005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303321.749519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252939.47949719999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204613.61825179998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138808.197407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446242.8844788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370155.37975200004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537753.5300285999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195359.74375800003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266306.20154380007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322857.74789480004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467835.30163100007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436988.99998499994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247798.42255620004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254995.90827360001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455496.77897260006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1422013.8438806003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1835354.127937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272475.45787300001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1232823.2764518003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3291299.0016282005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139836.4167952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335196.25055320002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202557.1994754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156287.76700640001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195359.74375800003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110018.32453740001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225177.81601580002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185077.64987600001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127497.92413680001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300237.12135440001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181993.00171140005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196387.94314620004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2542762.3570186002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800975.20340779983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1907328.7851110003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224149.61662760001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465778.86285459995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259108.74582640003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114131.1620902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850329.26404140005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638518.09007220005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1706827.9244119998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691984.98825859989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501766.2114416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9869784.3073318005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3820826.9565511998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1955654.6463564001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201529.00008719999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319773.08973020001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228262.43418040001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339309.08810599998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395860.64445700002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322857.74789480004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355760.42831720004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3382809.6271779994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713577.39541079989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274531.88664940005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162457.00333559999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1761323.0219866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282757.55175500002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496625.1445006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499709.79266519996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3447586.8386345999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219008.55968660003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81228.461667800002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3319060.6651096004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1253387.4842158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224149.61662760001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727972.34684560006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536725.34064039995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943896.36836760025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604587.17026160017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540838.16819320002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107961.91576100001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768072.51298540004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144977.46373619998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1987529.1573906001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213867.49274560003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749564.72399779991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260136.95521460002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157315.95639460004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3225493.5807833998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332111.63238860009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239572.74745060003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247798.42255620004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261165.14460280002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210782.864581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232375.30173320003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363986.11342280003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106933.68637280002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293039.65563699999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288926.81808420003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193303.31498160004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143949.28434799999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943896.36836760025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905852.61100420007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1422013.8438806003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889401.26079299988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618982.12169639999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647771.97456600005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149090.301289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865752.41486440017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215923.931522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2204481.3783008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66833.510233000008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240600.95683880002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520273.9904292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537753.5300285999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1152622.9241722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123385.06658399999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459609.61652539996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559345.96718079993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214895.7121338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586079.41127399995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857526.74975879991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102820951.61999999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144:E147"/>
    <mergeCell ref="D2:E2"/>
  </mergeCells>
  <printOptions horizontalCentered="1"/>
  <pageMargins left="0" right="0" top="1.1811023622047245" bottom="0.62992125984251968" header="0.15748031496062992" footer="0"/>
  <pageSetup paperSize="9" scale="79" fitToHeight="3" orientation="portrait" horizontalDpi="300" verticalDpi="300" r:id="rId1"/>
  <headerFooter alignWithMargins="0">
    <oddHeader>&amp;R&amp;G</oddHeader>
    <oddFooter>&amp;C&amp;"Arial,Normal"&amp;9Subsercretaría de Coordinación Económica y Estadística
MINISTERIO DE HACIENDA Y FINANZAS&amp;R&amp;P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158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159</v>
      </c>
    </row>
    <row r="7" spans="1:6" customFormat="1" ht="15" x14ac:dyDescent="0.25">
      <c r="A7" s="5"/>
      <c r="B7" s="5"/>
      <c r="C7" s="6"/>
      <c r="D7" s="15" t="s">
        <v>3</v>
      </c>
      <c r="E7" s="16">
        <v>221102.13999999998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174678.50999999998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114091.79999999999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2397503.54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203791.63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1255010.81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312375.63999999996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500430.56999999995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1269960.7800000003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357225.58000000007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244707.35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208512.66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1551649.74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525609.49000000011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339915.08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288770.42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251002.09999999998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594064.59999999986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402075.5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123533.87999999999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232117.88000000003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193562.72000000003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156581.18999999997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106223.4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341488.73000000004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283262.57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411517.56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149499.60999999999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203791.63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247067.87000000002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358012.4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334407.16000000003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189628.5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195136.39999999997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348570.31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1088200.58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1404510.5299999998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208512.66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943421.88000000012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2518676.9799999995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107010.23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256509.96999999997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155007.51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119599.67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149499.60999999999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84191.860000000015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172317.98000000004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141631.23000000001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97568.15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229757.36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139270.70000000001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150286.49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1945856.9500000004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612948.80999999994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1459589.3900000004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171531.18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356438.74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198283.75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87339.170000000013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650717.14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488627.96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1306155.46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529543.66999999993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383978.16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7552883.790000001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2923899.9599999995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1496570.9000000004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154220.68000000002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244707.35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174678.50999999998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259657.34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302933.57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247067.87000000002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272246.75999999995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2588705.8199999998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546067.32999999996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210086.35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124320.70999999999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1347858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216381.08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380043.96000000008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382404.47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2638276.79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167596.96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62160.310000000005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2539921.67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959158.71000000008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171531.18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557083.1100000001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410730.74999999994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722319.66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462662.24999999994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413878.11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82618.2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587769.9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110944.44000000002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1520962.9700000002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163662.76999999999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573606.75000000012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199070.58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120386.50000000001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2468319.1700000004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254149.44000000003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183333.77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189628.5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199857.41999999998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161302.24000000002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177825.90999999997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278541.49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81831.31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224249.51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221102.13999999998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147925.94000000003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110157.57999999999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722319.66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693206.55999999994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1088200.58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680617.09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473677.97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495709.56000000006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114091.79999999999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662519.76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165236.48000000001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1686986.3499999999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51144.520000000011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184120.61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398141.28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411517.56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882048.31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94420.799999999988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351717.72000000003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428041.22999999992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164449.58000000002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448499.11999999994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656225.00999999989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78684055.550000012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160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161</v>
      </c>
    </row>
    <row r="7" spans="1:6" customFormat="1" ht="15" x14ac:dyDescent="0.25">
      <c r="A7" s="5"/>
      <c r="B7" s="5"/>
      <c r="C7" s="6"/>
      <c r="D7" s="15" t="s">
        <v>3</v>
      </c>
      <c r="E7" s="16">
        <v>206050.017532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162786.83858399998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106324.69893999999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2234287.0644839997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189917.98334799998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1169572.6083400003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291109.85868399998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466362.45459200005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1183504.842408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332906.53088799992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228048.26869199998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194317.63358000002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1446017.0795839999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489827.25249599997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316774.45670400001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269111.63752400002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233914.47566800003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553622.09586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374703.13309199997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115123.99940400002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216315.85473999998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180385.41951199999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145921.54102800001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98991.955220000003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318241.003448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263978.70392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383502.43355599995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139322.03068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189917.98334799998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230248.07880800002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333639.76425999997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311641.52309999999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176719.04265200003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181851.956256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324840.47379600001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1014118.4434760001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1308894.75902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194317.63358000002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879195.93302799994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2347211.3337719999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99725.23859199998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239047.3792719999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144454.96428399999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111457.62254399998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139322.03068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78460.280804000009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160586.99846800001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131989.30696000002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90925.908127999981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214116.04462400003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129789.47684399999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140055.344052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1813387.548956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571220.67678799992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1360223.9550599998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159853.73509600002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332173.21751600003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184785.05974400003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81393.364291999984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606417.86864400003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455363.32401200006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1217235.4575199999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493493.58935600001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357837.84553599992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7038701.0578280017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2724847.6803519996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1394687.8735440001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143721.69091200002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228048.26869199998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162786.83858399998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241980.46275999999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282310.55822000001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230248.07880800002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253712.846712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2412472.7538799997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508892.36016799998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195784.17032400001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115857.26277600002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1256098.986236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201650.36730000001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354171.43867600005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356371.29879200005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2458669.0263159997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156187.36823599998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57928.576388000001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2367009.7548159999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893861.420468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159853.73509600002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519158.20737599995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382769.14018399996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673145.815496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431165.27273600007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385702.25367200002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76993.744060000012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547755.90888400003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103391.61545199998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1417419.3680759999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152521.01137600001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534556.94818800001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185518.343116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112190.90591600002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2300281.7579639996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236847.53915600001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170852.845676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176719.04265200003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186251.60648799996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150321.17126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165719.902072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259579.04368799998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76260.460687999992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208983.11102000001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206050.017532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137855.48393600003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102658.31207999999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673145.815496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646014.68073199992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1014118.4434760001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634282.27678000007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441431.10994399991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461962.79435999994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106324.69893999999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617416.9492240001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153987.55812000003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1572140.2695679998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47662.739179999997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171586.13904800001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371036.75623200007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383502.43355599995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822000.54001200001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87992.854639999976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327773.57728400006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398901.19436799997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153254.25474800001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417966.32204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611550.79224800004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73327429.939999998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abSelected="1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162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163</v>
      </c>
    </row>
    <row r="7" spans="1:6" customFormat="1" ht="15" x14ac:dyDescent="0.25">
      <c r="A7" s="5"/>
      <c r="B7" s="5"/>
      <c r="C7" s="6"/>
      <c r="D7" s="15" t="s">
        <v>3</v>
      </c>
      <c r="E7" s="16">
        <v>198837.13488710002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157088.40048020001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102602.7311695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2156074.9884377001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183269.84222689996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1128631.2628644998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280919.4498227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450037.22326759994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1142075.7897074001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321252.98035139998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220065.35306009999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187515.47386150001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1395398.6839051999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472680.6453188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305685.64769120002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259691.25164969999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225726.17857289998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534242.33402050007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361586.52088010003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111094.0544387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208743.63203450001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174070.95701859999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140813.45588089997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95526.691778499982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307100.86156939995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254738.02807599999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370077.79414929991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134445.04842900002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183269.84222689996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222188.15887739998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321960.57229049999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300732.41411749995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170532.93732310002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175486.17089680003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313469.29902130004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978618.84177529998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1263076.4012935001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187515.47386150001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848419.35498089995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2265046.3070590999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96234.303717599978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230679.43214659998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139398.27200269999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107556.01474319999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134445.04842900002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75713.747483700019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154965.6046629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127368.959038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87743.060448400007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206620.82621720002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125246.1432207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135152.6503681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1749909.2353943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551224.87055890006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1312608.8070305001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154258.00272380002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320545.36841230001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178316.57865319998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78544.155240099994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585189.97363569995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439423.15418109996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1174625.6289060002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476218.66501429997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345311.58628079988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6792308.6534208991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2629463.3056955999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1345866.2781682003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138690.64006359997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220065.35306009999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157088.40048020001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233509.83990299996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272428.18655350001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222188.15887739998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244831.53092860003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2328023.219639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491078.37573539995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188930.6677397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111801.64637779999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1212128.7816783001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194591.52325250002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341773.5365853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343896.35240260005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2372602.3918023002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150719.95302830002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55900.773188899992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2284151.6694148001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862571.44376289996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154258.00272380002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500984.88288280001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369370.1822102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649582.10009379999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416072.16019079997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372200.58996660006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74298.553605499998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528581.47850769991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99772.333413100016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1367802.0482803001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147181.92333279998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515844.60360390006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179024.1905923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108263.60668230001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2219759.5329567003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228556.61632930004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164872.06181030005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170532.93732310002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179731.81253140001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145059.11751549999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159918.84823660002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250492.37644139997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73590.921666399998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201667.59264349999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198837.13488710002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133029.80455079998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99064.711473999982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649582.10009379999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623400.66834709991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978618.84177529998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612078.97732149996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425978.63733819994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445791.64163299993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102602.7311695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595804.03272220003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148597.15721099998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1517106.9074304001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45994.3060415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165579.68374939999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358048.48118460004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370077.79414929991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793226.09373110021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84912.622691999975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316299.74677770003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384937.51487039996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147889.52527190003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403335.26528699999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590143.22720940004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70760575.039999977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" footer="0"/>
  <pageSetup paperSize="9" scale="85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zoomScale="80" zoomScaleNormal="80" workbookViewId="0">
      <pane ySplit="6" topLeftCell="A7" activePane="bottomLeft" state="frozen"/>
      <selection activeCell="I13" sqref="I13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164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165</v>
      </c>
    </row>
    <row r="7" spans="1:6" customFormat="1" ht="15" x14ac:dyDescent="0.25">
      <c r="A7" s="5"/>
      <c r="B7" s="5"/>
      <c r="C7" s="6"/>
      <c r="D7" s="15" t="s">
        <v>3</v>
      </c>
      <c r="E7" s="16">
        <f>Ene!E7+Feb!E7+Mar!E7+Abr!E7+May!E7+Jun!E7+Jul!E7+Ago!E7+Sep!E7+Oct!E7+Nov!E7+Dic!E7</f>
        <v>2565697.8079677997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f>Ene!E8+Feb!E8+Mar!E8+Abr!E8+May!E8+Jun!E8+Jul!E8+Ago!E8+Sep!E8+Oct!E8+Nov!E8+Dic!E8</f>
        <v>2026992.3586436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f>Ene!E9+Feb!E9+Mar!E9+Abr!E9+May!E9+Jun!E9+Jul!E9+Ago!E9+Sep!E9+Oct!E9+Nov!E9+Dic!E9</f>
        <v>1323936.0510509999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f>Ene!E10+Feb!E10+Mar!E10+Abr!E10+May!E10+Jun!E10+Jul!E10+Ago!E10+Sep!E10+Oct!E10+Nov!E10+Dic!E10</f>
        <v>27820941.191878598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f>Ene!E11+Feb!E11+Mar!E11+Abr!E11+May!E11+Jun!E11+Jul!E11+Ago!E11+Sep!E11+Oct!E11+Nov!E11+Dic!E11</f>
        <v>2364824.5700842002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f>Ene!E12+Feb!E12+Mar!E12+Abr!E12+May!E12+Jun!E12+Jul!E12+Ago!E12+Sep!E12+Oct!E12+Nov!E12+Dic!E12</f>
        <v>14563308.021561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f>Ene!E13+Feb!E13+Mar!E13+Abr!E13+May!E13+Jun!E13+Jul!E13+Ago!E13+Sep!E13+Oct!E13+Nov!E13+Dic!E13</f>
        <v>3624847.5568086002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f>Ene!E14+Feb!E14+Mar!E14+Abr!E14+May!E14+Jun!E14+Jul!E14+Ago!E14+Sep!E14+Oct!E14+Nov!E14+Dic!E14</f>
        <v>5807061.3788168002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f>Ene!E15+Feb!E15+Mar!E15+Abr!E15+May!E15+Jun!E15+Jul!E15+Ago!E15+Sep!E15+Oct!E15+Nov!E15+Dic!E15</f>
        <v>14736789.414733203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f>Ene!E16+Feb!E16+Mar!E16+Abr!E16+May!E16+Jun!E16+Jul!E16+Ago!E16+Sep!E16+Oct!E16+Nov!E16+Dic!E16</f>
        <v>4145291.9163252003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f>Ene!E17+Feb!E17+Mar!E17+Abr!E17+May!E17+Jun!E17+Jul!E17+Ago!E17+Sep!E17+Oct!E17+Nov!E17+Dic!E17</f>
        <v>2839615.9450818002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f>Ene!E18+Feb!E18+Mar!E18+Abr!E18+May!E18+Jun!E18+Jul!E18+Ago!E18+Sep!E18+Oct!E18+Nov!E18+Dic!E18</f>
        <v>2419608.2795070005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f>Ene!E19+Feb!E19+Mar!E19+Abr!E19+May!E19+Jun!E19+Jul!E19+Ago!E19+Sep!E19+Oct!E19+Nov!E19+Dic!E19</f>
        <v>18005544.730293602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f>Ene!E20+Feb!E20+Mar!E20+Abr!E20+May!E20+Jun!E20+Jul!E20+Ago!E20+Sep!E20+Oct!E20+Nov!E20+Dic!E20</f>
        <v>6099240.6857384006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f>Ene!E21+Feb!E21+Mar!E21+Abr!E21+May!E21+Jun!E21+Jul!E21+Ago!E21+Sep!E21+Oct!E21+Nov!E21+Dic!E21</f>
        <v>3944418.7184416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f>Ene!E22+Feb!E22+Mar!E22+Abr!E22+May!E22+Jun!E22+Jul!E22+Ago!E22+Sep!E22+Oct!E22+Nov!E22+Dic!E22</f>
        <v>3350929.5896945996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f>Ene!E23+Feb!E23+Mar!E23+Abr!E23+May!E23+Jun!E23+Jul!E23+Ago!E23+Sep!E23+Oct!E23+Nov!E23+Dic!E23</f>
        <v>2912660.7643122002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f>Ene!E24+Feb!E24+Mar!E24+Abr!E24+May!E24+Jun!E24+Jul!E24+Ago!E24+Sep!E24+Oct!E24+Nov!E24+Dic!E24</f>
        <v>6893602.8423689995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f>Ene!E25+Feb!E25+Mar!E25+Abr!E25+May!E25+Jun!E25+Jul!E25+Ago!E25+Sep!E25+Oct!E25+Nov!E25+Dic!E25</f>
        <v>4665736.1458417997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f>Ene!E26+Feb!E26+Mar!E26+Abr!E26+May!E26+Jun!E26+Jul!E26+Ago!E26+Sep!E26+Oct!E26+Nov!E26+Dic!E26</f>
        <v>1433503.2798965999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f>Ene!E27+Feb!E27+Mar!E27+Abr!E27+May!E27+Jun!E27+Jul!E27+Ago!E27+Sep!E27+Oct!E27+Nov!E27+Dic!E27</f>
        <v>2693526.2566209999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f>Ene!E28+Feb!E28+Mar!E28+Abr!E28+May!E28+Jun!E28+Jul!E28+Ago!E28+Sep!E28+Oct!E28+Nov!E28+Dic!E28</f>
        <v>2246126.8763347999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f>Ene!E29+Feb!E29+Mar!E29+Abr!E29+May!E29+Jun!E29+Jul!E29+Ago!E29+Sep!E29+Oct!E29+Nov!E29+Dic!E29</f>
        <v>1816988.5458561997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f>Ene!E30+Feb!E30+Mar!E30+Abr!E30+May!E30+Jun!E30+Jul!E30+Ago!E30+Sep!E30+Oct!E30+Nov!E30+Dic!E30</f>
        <v>1232630.0620130002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f>Ene!E31+Feb!E31+Mar!E31+Abr!E31+May!E31+Jun!E31+Jul!E31+Ago!E31+Sep!E31+Oct!E31+Nov!E31+Dic!E31</f>
        <v>3962679.8182492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f>Ene!E32+Feb!E32+Mar!E32+Abr!E32+May!E32+Jun!E32+Jul!E32+Ago!E32+Sep!E32+Oct!E32+Nov!E32+Dic!E32</f>
        <v>3287015.4253679994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f>Ene!E33+Feb!E33+Mar!E33+Abr!E33+May!E33+Jun!E33+Jul!E33+Ago!E33+Sep!E33+Oct!E33+Nov!E33+Dic!E33</f>
        <v>4775303.3946874002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f>Ene!E34+Feb!E34+Mar!E34+Abr!E34+May!E34+Jun!E34+Jul!E34+Ago!E34+Sep!E34+Oct!E34+Nov!E34+Dic!E34</f>
        <v>1734813.1417219997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f>Ene!E35+Feb!E35+Mar!E35+Abr!E35+May!E35+Jun!E35+Jul!E35+Ago!E35+Sep!E35+Oct!E35+Nov!E35+Dic!E35</f>
        <v>2364824.5700842002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f>Ene!E36+Feb!E36+Mar!E36+Abr!E36+May!E36+Jun!E36+Jul!E36+Ago!E36+Sep!E36+Oct!E36+Nov!E36+Dic!E36</f>
        <v>2867007.7097931998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f>Ene!E37+Feb!E37+Mar!E37+Abr!E37+May!E37+Jun!E37+Jul!E37+Ago!E37+Sep!E37+Oct!E37+Nov!E37+Dic!E37</f>
        <v>4154422.5712290001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f>Ene!E38+Feb!E38+Mar!E38+Abr!E38+May!E38+Jun!E38+Jul!E38+Ago!E38+Sep!E38+Oct!E38+Nov!E38+Dic!E38</f>
        <v>3880504.4141149996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f>Ene!E39+Feb!E39+Mar!E39+Abr!E39+May!E39+Jun!E39+Jul!E39+Ago!E39+Sep!E39+Oct!E39+Nov!E39+Dic!E39</f>
        <v>2200473.7718158001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f>Ene!E40+Feb!E40+Mar!E40+Abr!E40+May!E40+Jun!E40+Jul!E40+Ago!E40+Sep!E40+Oct!E40+Nov!E40+Dic!E40</f>
        <v>2264388.0061424007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f>Ene!E41+Feb!E41+Mar!E41+Abr!E41+May!E41+Jun!E41+Jul!E41+Ago!E41+Sep!E41+Oct!E41+Nov!E41+Dic!E41</f>
        <v>4044855.1723833997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f>Ene!E42+Feb!E42+Mar!E42+Abr!E42+May!E42+Jun!E42+Jul!E42+Ago!E42+Sep!E42+Oct!E42+Nov!E42+Dic!E42</f>
        <v>12627620.551955402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f>Ene!E43+Feb!E43+Mar!E43+Abr!E43+May!E43+Jun!E43+Jul!E43+Ago!E43+Sep!E43+Oct!E43+Nov!E43+Dic!E43</f>
        <v>16298122.263283001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f>Ene!E44+Feb!E44+Mar!E44+Abr!E44+May!E44+Jun!E44+Jul!E44+Ago!E44+Sep!E44+Oct!E44+Nov!E44+Dic!E44</f>
        <v>2419608.2795070005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f>Ene!E45+Feb!E45+Mar!E45+Abr!E45+May!E45+Jun!E45+Jul!E45+Ago!E45+Sep!E45+Oct!E45+Nov!E45+Dic!E45</f>
        <v>10947589.939656198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f>Ene!E46+Feb!E46+Mar!E46+Abr!E46+May!E46+Jun!E46+Jul!E46+Ago!E46+Sep!E46+Oct!E46+Nov!E46+Dic!E46</f>
        <v>29227053.787063807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f>Ene!E47+Feb!E47+Mar!E47+Abr!E47+May!E47+Jun!E47+Jul!E47+Ago!E47+Sep!E47+Oct!E47+Nov!E47+Dic!E47</f>
        <v>1241760.6769167997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f>Ene!E48+Feb!E48+Mar!E48+Abr!E48+May!E48+Jun!E48+Jul!E48+Ago!E48+Sep!E48+Oct!E48+Nov!E48+Dic!E48</f>
        <v>2976574.9486388001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f>Ene!E49+Feb!E49+Mar!E49+Abr!E49+May!E49+Jun!E49+Jul!E49+Ago!E49+Sep!E49+Oct!E49+Nov!E49+Dic!E49</f>
        <v>1798727.3960485999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f>Ene!E50+Feb!E50+Mar!E50+Abr!E50+May!E50+Jun!E50+Jul!E50+Ago!E50+Sep!E50+Oct!E50+Nov!E50+Dic!E50</f>
        <v>1387850.3353775998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f>Ene!E51+Feb!E51+Mar!E51+Abr!E51+May!E51+Jun!E51+Jul!E51+Ago!E51+Sep!E51+Oct!E51+Nov!E51+Dic!E51</f>
        <v>1734813.1417219997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f>Ene!E52+Feb!E52+Mar!E52+Abr!E52+May!E52+Jun!E52+Jul!E52+Ago!E52+Sep!E52+Oct!E52+Nov!E52+Dic!E52</f>
        <v>976973.24470660009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f>Ene!E53+Feb!E53+Mar!E53+Abr!E53+May!E53+Jun!E53+Jul!E53+Ago!E53+Sep!E53+Oct!E53+Nov!E53+Dic!E53</f>
        <v>1999600.5839321997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f>Ene!E54+Feb!E54+Mar!E54+Abr!E54+May!E54+Jun!E54+Jul!E54+Ago!E54+Sep!E54+Oct!E54+Nov!E54+Dic!E54</f>
        <v>1643507.1526839999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f>Ene!E55+Feb!E55+Mar!E55+Abr!E55+May!E55+Jun!E55+Jul!E55+Ago!E55+Sep!E55+Oct!E55+Nov!E55+Dic!E55</f>
        <v>1132193.4580712002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f>Ene!E56+Feb!E56+Mar!E56+Abr!E56+May!E56+Jun!E56+Jul!E56+Ago!E56+Sep!E56+Oct!E56+Nov!E56+Dic!E56</f>
        <v>2666134.4319096003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f>Ene!E57+Feb!E57+Mar!E57+Abr!E57+May!E57+Jun!E57+Jul!E57+Ago!E57+Sep!E57+Oct!E57+Nov!E57+Dic!E57</f>
        <v>1616115.3179726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f>Ene!E58+Feb!E58+Mar!E58+Abr!E58+May!E58+Jun!E58+Jul!E58+Ago!E58+Sep!E58+Oct!E58+Nov!E58+Dic!E58</f>
        <v>1743943.8166258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f>Ene!E59+Feb!E59+Mar!E59+Abr!E59+May!E59+Jun!E59+Jul!E59+Ago!E59+Sep!E59+Oct!E59+Nov!E59+Dic!E59</f>
        <v>22579975.997097399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f>Ene!E60+Feb!E60+Mar!E60+Abr!E60+May!E60+Jun!E60+Jul!E60+Ago!E60+Sep!E60+Oct!E60+Nov!E60+Dic!E60</f>
        <v>7112737.3500601994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f>Ene!E61+Feb!E61+Mar!E61+Abr!E61+May!E61+Jun!E61+Jul!E61+Ago!E61+Sep!E61+Oct!E61+Nov!E61+Dic!E61</f>
        <v>16937264.376549002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f>Ene!E62+Feb!E62+Mar!E62+Abr!E62+May!E62+Jun!E62+Jul!E62+Ago!E62+Sep!E62+Oct!E62+Nov!E62+Dic!E62</f>
        <v>1990470.0490284003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f>Ene!E63+Feb!E63+Mar!E63+Abr!E63+May!E63+Jun!E63+Jul!E63+Ago!E63+Sep!E63+Oct!E63+Nov!E63+Dic!E63</f>
        <v>4136161.2814214001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f>Ene!E64+Feb!E64+Mar!E64+Abr!E64+May!E64+Jun!E64+Jul!E64+Ago!E64+Sep!E64+Oct!E64+Nov!E64+Dic!E64</f>
        <v>2300910.4257576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f>Ene!E65+Feb!E65+Mar!E65+Abr!E65+May!E65+Jun!E65+Jul!E65+Ago!E65+Sep!E65+Oct!E65+Nov!E65+Dic!E65</f>
        <v>1013495.5143218001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f>Ene!E66+Feb!E66+Mar!E66+Abr!E66+May!E66+Jun!E66+Jul!E66+Ago!E66+Sep!E66+Oct!E66+Nov!E66+Dic!E66</f>
        <v>7551006.165442599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f>Ene!E67+Feb!E67+Mar!E67+Abr!E67+May!E67+Jun!E67+Jul!E67+Ago!E67+Sep!E67+Oct!E67+Nov!E67+Dic!E67</f>
        <v>5670102.3352597989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f>Ene!E68+Feb!E68+Mar!E68+Abr!E68+May!E68+Jun!E68+Jul!E68+Ago!E68+Sep!E68+Oct!E68+Nov!E68+Dic!E68</f>
        <v>15156797.090307999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f>Ene!E69+Feb!E69+Mar!E69+Abr!E69+May!E69+Jun!E69+Jul!E69+Ago!E69+Sep!E69+Oct!E69+Nov!E69+Dic!E69</f>
        <v>6144893.5002573989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f>Ene!E70+Feb!E70+Mar!E70+Abr!E70+May!E70+Jun!E70+Jul!E70+Ago!E70+Sep!E70+Oct!E70+Nov!E70+Dic!E70</f>
        <v>4455732.4030544003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f>Ene!E71+Feb!E71+Mar!E71+Abr!E71+May!E71+Jun!E71+Jul!E71+Ago!E71+Sep!E71+Oct!E71+Nov!E71+Dic!E71</f>
        <v>87644641.1115762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f>Ene!E72+Feb!E72+Mar!E72+Abr!E72+May!E72+Jun!E72+Jul!E72+Ago!E72+Sep!E72+Oct!E72+Nov!E72+Dic!E72</f>
        <v>33929313.452520803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f>Ene!E73+Feb!E73+Mar!E73+Abr!E73+May!E73+Jun!E73+Jul!E73+Ago!E73+Sep!E73+Oct!E73+Nov!E73+Dic!E73</f>
        <v>17366402.657027598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f>Ene!E74+Feb!E74+Mar!E74+Abr!E74+May!E74+Jun!E74+Jul!E74+Ago!E74+Sep!E74+Oct!E74+Nov!E74+Dic!E74</f>
        <v>1789596.6411447998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f>Ene!E75+Feb!E75+Mar!E75+Abr!E75+May!E75+Jun!E75+Jul!E75+Ago!E75+Sep!E75+Oct!E75+Nov!E75+Dic!E75</f>
        <v>2839615.9450818002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f>Ene!E76+Feb!E76+Mar!E76+Abr!E76+May!E76+Jun!E76+Jul!E76+Ago!E76+Sep!E76+Oct!E76+Nov!E76+Dic!E76</f>
        <v>2026992.3586436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f>Ene!E77+Feb!E77+Mar!E77+Abr!E77+May!E77+Jun!E77+Jul!E77+Ago!E77+Sep!E77+Oct!E77+Nov!E77+Dic!E77</f>
        <v>3013097.3382539996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f>Ene!E78+Feb!E78+Mar!E78+Abr!E78+May!E78+Jun!E78+Jul!E78+Ago!E78+Sep!E78+Oct!E78+Nov!E78+Dic!E78</f>
        <v>3515280.4079629998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f>Ene!E79+Feb!E79+Mar!E79+Abr!E79+May!E79+Jun!E79+Jul!E79+Ago!E79+Sep!E79+Oct!E79+Nov!E79+Dic!E79</f>
        <v>2867007.7097931998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f>Ene!E80+Feb!E80+Mar!E80+Abr!E80+May!E80+Jun!E80+Jul!E80+Ago!E80+Sep!E80+Oct!E80+Nov!E80+Dic!E80</f>
        <v>3159186.9167148001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f>Ene!E81+Feb!E81+Mar!E81+Abr!E81+May!E81+Jun!E81+Jul!E81+Ago!E81+Sep!E81+Oct!E81+Nov!E81+Dic!E81</f>
        <v>30039677.243502002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f>Ene!E82+Feb!E82+Mar!E82+Abr!E82+May!E82+Jun!E82+Jul!E82+Ago!E82+Sep!E82+Oct!E82+Nov!E82+Dic!E82</f>
        <v>6336636.1832371997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f>Ene!E83+Feb!E83+Mar!E83+Abr!E83+May!E83+Jun!E83+Jul!E83+Ago!E83+Sep!E83+Oct!E83+Nov!E83+Dic!E83</f>
        <v>2437869.4593146001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f>Ene!E84+Feb!E84+Mar!E84+Abr!E84+May!E84+Jun!E84+Jul!E84+Ago!E84+Sep!E84+Oct!E84+Nov!E84+Dic!E84</f>
        <v>1442633.8448004001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f>Ene!E85+Feb!E85+Mar!E85+Abr!E85+May!E85+Jun!E85+Jul!E85+Ago!E85+Sep!E85+Oct!E85+Nov!E85+Dic!E85</f>
        <v>15640718.990209401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f>Ene!E86+Feb!E86+Mar!E86+Abr!E86+May!E86+Jun!E86+Jul!E86+Ago!E86+Sep!E86+Oct!E86+Nov!E86+Dic!E86</f>
        <v>2510914.2385450006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f>Ene!E87+Feb!E87+Mar!E87+Abr!E87+May!E87+Jun!E87+Jul!E87+Ago!E87+Sep!E87+Oct!E87+Nov!E87+Dic!E87</f>
        <v>4410079.3485353999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f>Ene!E88+Feb!E88+Mar!E88+Abr!E88+May!E88+Jun!E88+Jul!E88+Ago!E88+Sep!E88+Oct!E88+Nov!E88+Dic!E88</f>
        <v>4437471.1232468011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f>Ene!E89+Feb!E89+Mar!E89+Abr!E89+May!E89+Jun!E89+Jul!E89+Ago!E89+Sep!E89+Oct!E89+Nov!E89+Dic!E89</f>
        <v>30614905.132441398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f>Ene!E90+Feb!E90+Mar!E90+Abr!E90+May!E90+Jun!E90+Jul!E90+Ago!E90+Sep!E90+Oct!E90+Nov!E90+Dic!E90</f>
        <v>1944817.0145094001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f>Ene!E91+Feb!E91+Mar!E91+Abr!E91+May!E91+Jun!E91+Jul!E91+Ago!E91+Sep!E91+Oct!E91+Nov!E91+Dic!E91</f>
        <v>721316.38740020012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f>Ene!E92+Feb!E92+Mar!E92+Abr!E92+May!E92+Jun!E92+Jul!E92+Ago!E92+Sep!E92+Oct!E92+Nov!E92+Dic!E92</f>
        <v>29473580.029466398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f>Ene!E93+Feb!E93+Mar!E93+Abr!E93+May!E93+Jun!E93+Jul!E93+Ago!E93+Sep!E93+Oct!E93+Nov!E93+Dic!E93</f>
        <v>11130201.857732201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f>Ene!E94+Feb!E94+Mar!E94+Abr!E94+May!E94+Jun!E94+Jul!E94+Ago!E94+Sep!E94+Oct!E94+Nov!E94+Dic!E94</f>
        <v>1990470.0490284003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f>Ene!E95+Feb!E95+Mar!E95+Abr!E95+May!E95+Jun!E95+Jul!E95+Ago!E95+Sep!E95+Oct!E95+Nov!E95+Dic!E95</f>
        <v>6464464.6318904003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f>Ene!E96+Feb!E96+Mar!E96+Abr!E96+May!E96+Jun!E96+Jul!E96+Ago!E96+Sep!E96+Oct!E96+Nov!E96+Dic!E96</f>
        <v>4766172.8297835998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f>Ene!E97+Feb!E97+Mar!E97+Abr!E97+May!E97+Jun!E97+Jul!E97+Ago!E97+Sep!E97+Oct!E97+Nov!E97+Dic!E97</f>
        <v>8381890.9016883997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f>Ene!E98+Feb!E98+Mar!E98+Abr!E98+May!E98+Jun!E98+Jul!E98+Ago!E98+Sep!E98+Oct!E98+Nov!E98+Dic!E98</f>
        <v>5368792.4934344003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f>Ene!E99+Feb!E99+Mar!E99+Abr!E99+May!E99+Jun!E99+Jul!E99+Ago!E99+Sep!E99+Oct!E99+Nov!E99+Dic!E99</f>
        <v>4802695.1493987991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f>Ene!E100+Feb!E100+Mar!E100+Abr!E100+May!E100+Jun!E100+Jul!E100+Ago!E100+Sep!E100+Oct!E100+Nov!E100+Dic!E100</f>
        <v>958712.14489900006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f>Ene!E101+Feb!E101+Mar!E101+Abr!E101+May!E101+Jun!E101+Jul!E101+Ago!E101+Sep!E101+Oct!E101+Nov!E101+Dic!E101</f>
        <v>6820558.123138601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f>Ene!E102+Feb!E102+Mar!E102+Abr!E102+May!E102+Jun!E102+Jul!E102+Ago!E102+Sep!E102+Oct!E102+Nov!E102+Dic!E102</f>
        <v>1287413.7014357999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f>Ene!E103+Feb!E103+Mar!E103+Abr!E103+May!E103+Jun!E103+Jul!E103+Ago!E103+Sep!E103+Oct!E103+Nov!E103+Dic!E103</f>
        <v>17649451.319045402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f>Ene!E104+Feb!E104+Mar!E104+Abr!E104+May!E104+Jun!E104+Jul!E104+Ago!E104+Sep!E104+Oct!E104+Nov!E104+Dic!E104</f>
        <v>1899163.9799903999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f>Ene!E105+Feb!E105+Mar!E105+Abr!E105+May!E105+Jun!E105+Jul!E105+Ago!E105+Sep!E105+Oct!E105+Nov!E105+Dic!E105</f>
        <v>6656207.2548702005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f>Ene!E106+Feb!E106+Mar!E106+Abr!E106+May!E106+Jun!E106+Jul!E106+Ago!E106+Sep!E106+Oct!E106+Nov!E106+Dic!E106</f>
        <v>2310041.0606613997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f>Ene!E107+Feb!E107+Mar!E107+Abr!E107+May!E107+Jun!E107+Jul!E107+Ago!E107+Sep!E107+Oct!E107+Nov!E107+Dic!E107</f>
        <v>1396980.8402814001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f>Ene!E108+Feb!E108+Mar!E108+Abr!E108+May!E108+Jun!E108+Jul!E108+Ago!E108+Sep!E108+Oct!E108+Nov!E108+Dic!E108</f>
        <v>28642695.273220602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f>Ene!E109+Feb!E109+Mar!E109+Abr!E109+May!E109+Jun!E109+Jul!E109+Ago!E109+Sep!E109+Oct!E109+Nov!E109+Dic!E109</f>
        <v>2949183.0939274002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f>Ene!E110+Feb!E110+Mar!E110+Abr!E110+May!E110+Jun!E110+Jul!E110+Ago!E110+Sep!E110+Oct!E110+Nov!E110+Dic!E110</f>
        <v>2127428.9925854001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f>Ene!E111+Feb!E111+Mar!E111+Abr!E111+May!E111+Jun!E111+Jul!E111+Ago!E111+Sep!E111+Oct!E111+Nov!E111+Dic!E111</f>
        <v>2200473.7718158001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f>Ene!E112+Feb!E112+Mar!E112+Abr!E112+May!E112+Jun!E112+Jul!E112+Ago!E112+Sep!E112+Oct!E112+Nov!E112+Dic!E112</f>
        <v>2319171.5655652001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f>Ene!E113+Feb!E113+Mar!E113+Abr!E113+May!E113+Jun!E113+Jul!E113+Ago!E113+Sep!E113+Oct!E113+Nov!E113+Dic!E113</f>
        <v>1871772.1952789999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f>Ene!E114+Feb!E114+Mar!E114+Abr!E114+May!E114+Jun!E114+Jul!E114+Ago!E114+Sep!E114+Oct!E114+Nov!E114+Dic!E114</f>
        <v>2063514.7982587998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f>Ene!E115+Feb!E115+Mar!E115+Abr!E115+May!E115+Jun!E115+Jul!E115+Ago!E115+Sep!E115+Oct!E115+Nov!E115+Dic!E115</f>
        <v>3232231.6959452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f>Ene!E116+Feb!E116+Mar!E116+Abr!E116+May!E116+Jun!E116+Jul!E116+Ago!E116+Sep!E116+Oct!E116+Nov!E116+Dic!E116</f>
        <v>949581.38999519998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f>Ene!E117+Feb!E117+Mar!E117+Abr!E117+May!E117+Jun!E117+Jul!E117+Ago!E117+Sep!E117+Oct!E117+Nov!E117+Dic!E117</f>
        <v>2602220.2575829998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f>Ene!E118+Feb!E118+Mar!E118+Abr!E118+May!E118+Jun!E118+Jul!E118+Ago!E118+Sep!E118+Oct!E118+Nov!E118+Dic!E118</f>
        <v>2565697.8079677997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f>Ene!E119+Feb!E119+Mar!E119+Abr!E119+May!E119+Jun!E119+Jul!E119+Ago!E119+Sep!E119+Oct!E119+Nov!E119+Dic!E119</f>
        <v>1716551.9019144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f>Ene!E120+Feb!E120+Mar!E120+Abr!E120+May!E120+Jun!E120+Jul!E120+Ago!E120+Sep!E120+Oct!E120+Nov!E120+Dic!E120</f>
        <v>1278283.056532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f>Ene!E121+Feb!E121+Mar!E121+Abr!E121+May!E121+Jun!E121+Jul!E121+Ago!E121+Sep!E121+Oct!E121+Nov!E121+Dic!E121</f>
        <v>8381890.9016883997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f>Ene!E122+Feb!E122+Mar!E122+Abr!E122+May!E122+Jun!E122+Jul!E122+Ago!E122+Sep!E122+Oct!E122+Nov!E122+Dic!E122</f>
        <v>8044058.6302477987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f>Ene!E123+Feb!E123+Mar!E123+Abr!E123+May!E123+Jun!E123+Jul!E123+Ago!E123+Sep!E123+Oct!E123+Nov!E123+Dic!E123</f>
        <v>12627620.551955402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f>Ene!E124+Feb!E124+Mar!E124+Abr!E124+May!E124+Jun!E124+Jul!E124+Ago!E124+Sep!E124+Oct!E124+Nov!E124+Dic!E124</f>
        <v>7897969.0017869994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f>Ene!E125+Feb!E125+Mar!E125+Abr!E125+May!E125+Jun!E125+Jul!E125+Ago!E125+Sep!E125+Oct!E125+Nov!E125+Dic!E125</f>
        <v>5496620.8020875994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f>Ene!E126+Feb!E126+Mar!E126+Abr!E126+May!E126+Jun!E126+Jul!E126+Ago!E126+Sep!E126+Oct!E126+Nov!E126+Dic!E126</f>
        <v>5752277.7693940001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f>Ene!E127+Feb!E127+Mar!E127+Abr!E127+May!E127+Jun!E127+Jul!E127+Ago!E127+Sep!E127+Oct!E127+Nov!E127+Dic!E127</f>
        <v>1323936.0510509999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f>Ene!E128+Feb!E128+Mar!E128+Abr!E128+May!E128+Jun!E128+Jul!E128+Ago!E128+Sep!E128+Oct!E128+Nov!E128+Dic!E128</f>
        <v>7687965.0589995999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f>Ene!E129+Feb!E129+Mar!E129+Abr!E129+May!E129+Jun!E129+Jul!E129+Ago!E129+Sep!E129+Oct!E129+Nov!E129+Dic!E129</f>
        <v>1917425.2497979999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f>Ene!E130+Feb!E130+Mar!E130+Abr!E130+May!E130+Jun!E130+Jul!E130+Ago!E130+Sep!E130+Oct!E130+Nov!E130+Dic!E130</f>
        <v>19576008.143747196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f>Ene!E131+Feb!E131+Mar!E131+Abr!E131+May!E131+Jun!E131+Jul!E131+Ago!E131+Sep!E131+Oct!E131+Nov!E131+Dic!E131</f>
        <v>593487.90874699992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f>Ene!E132+Feb!E132+Mar!E132+Abr!E132+May!E132+Jun!E132+Jul!E132+Ago!E132+Sep!E132+Oct!E132+Nov!E132+Dic!E132</f>
        <v>2136559.5474891998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f>Ene!E133+Feb!E133+Mar!E133+Abr!E133+May!E133+Jun!E133+Jul!E133+Ago!E133+Sep!E133+Oct!E133+Nov!E133+Dic!E133</f>
        <v>4620083.1913227998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f>Ene!E134+Feb!E134+Mar!E134+Abr!E134+May!E134+Jun!E134+Jul!E134+Ago!E134+Sep!E134+Oct!E134+Nov!E134+Dic!E134</f>
        <v>4775303.3946874002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f>Ene!E135+Feb!E135+Mar!E135+Abr!E135+May!E135+Jun!E135+Jul!E135+Ago!E135+Sep!E135+Oct!E135+Nov!E135+Dic!E135</f>
        <v>10235403.017159799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f>Ene!E136+Feb!E136+Mar!E136+Abr!E136+May!E136+Jun!E136+Jul!E136+Ago!E136+Sep!E136+Oct!E136+Nov!E136+Dic!E136</f>
        <v>1095671.118456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f>Ene!E137+Feb!E137+Mar!E137+Abr!E137+May!E137+Jun!E137+Jul!E137+Ago!E137+Sep!E137+Oct!E137+Nov!E137+Dic!E137</f>
        <v>4081377.7219985994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f>Ene!E138+Feb!E138+Mar!E138+Abr!E138+May!E138+Jun!E138+Jul!E138+Ago!E138+Sep!E138+Oct!E138+Nov!E138+Dic!E138</f>
        <v>4967046.0776672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f>Ene!E139+Feb!E139+Mar!E139+Abr!E139+May!E139+Jun!E139+Jul!E139+Ago!E139+Sep!E139+Oct!E139+Nov!E139+Dic!E139</f>
        <v>1908294.5348942003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f>Ene!E140+Feb!E140+Mar!E140+Abr!E140+May!E140+Jun!E140+Jul!E140+Ago!E140+Sep!E140+Oct!E140+Nov!E140+Dic!E140</f>
        <v>5204441.7151659988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f>Ene!E141+Feb!E141+Mar!E141+Abr!E141+May!E141+Jun!E141+Jul!E141+Ago!E141+Sep!E141+Oct!E141+Nov!E141+Dic!E141</f>
        <v>7614920.4297692003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913059983.28999996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144:E147"/>
    <mergeCell ref="D2:E2"/>
  </mergeCells>
  <printOptions horizontalCentered="1"/>
  <pageMargins left="0" right="0" top="1.1811023622047245" bottom="0.62992125984251968" header="0.15748031496062992" footer="0"/>
  <pageSetup paperSize="9" scale="79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zoomScaleNormal="80" workbookViewId="0">
      <pane ySplit="6" topLeftCell="A7" activePane="bottomLeft" state="frozen"/>
      <selection activeCell="L24" sqref="L24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142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143</v>
      </c>
    </row>
    <row r="7" spans="1:6" customFormat="1" ht="15" x14ac:dyDescent="0.25">
      <c r="A7" s="5"/>
      <c r="B7" s="5"/>
      <c r="C7" s="6"/>
      <c r="D7" s="15" t="s">
        <v>3</v>
      </c>
      <c r="E7" s="16">
        <v>190059.71888539998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150153.92641479999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98073.472343000001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2060897.4682697998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175179.58915059999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1078809.105773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268518.55475980003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430170.8732424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1091660.1069076001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307071.63816360006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210350.7948874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179237.80635100001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1333800.3798648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451814.68831120001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292191.48842880002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248227.50875779998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215761.75115460003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510658.787717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345624.67156740004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106189.89674380001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199528.88235300002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166386.7952164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134597.44714660003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91309.787009000007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293544.25749560003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243492.90202400004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353741.11596820003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128510.101346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175179.58915059999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212379.88348759999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307747.99769699998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287456.93169499998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163004.91754940001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167739.51428320003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299631.56329620001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935418.80469220015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1207319.2871190002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179237.80635100001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810966.85054660018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2165058.3764133998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91986.146542400005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220496.34788839999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133244.67807980001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102808.06907680001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128510.101346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72371.420073800007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148124.82781459996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121746.416012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83869.712141600001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197499.78375279999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119717.29741180001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129186.4708794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1672661.4360981998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526891.67651860008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1254665.1444570001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147448.44828119999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306395.23863020004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170444.9924168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75076.918207399998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559357.41412179999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420025.30024140008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1122773.0954440001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455196.51597820001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330068.18229919998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6492469.7511065993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2513388.5961144003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1286454.5125267999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132568.30854640002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210350.7948874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150153.92641479999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223201.80602200003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260402.11035900001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212379.88348759999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234023.73855639997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2225255.2348860004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469400.26617960009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180590.56541780004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106866.2662772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1158620.6807142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186001.48168500004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326686.33463219996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328715.43323239998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2267866.4754901999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144066.59061419999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53433.103138599996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2183320.3138151998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824494.21121459978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147448.44828119999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478869.40964720002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353064.74643479998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620907.02166119998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397705.12563920004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355770.21456839994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71018.711007000005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505247.87144979998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95367.984209399991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1307421.9780621999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140684.7529472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493073.20984859997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171121.3719502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103484.43861020001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2121770.7262758003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218467.2292882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157593.98128219999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163004.91754940001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171797.7414836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138655.624347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152859.40454839999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239434.66482359997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70342.341473599998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192765.19701900001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190059.71888539998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127157.36227920001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94691.614675999997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620907.02166119998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595881.34892539994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935418.80469220015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585059.43639100005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407174.27910680004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426112.64604200004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98073.472343000001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569502.94712280005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142037.48201400001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1450135.8896096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43963.899670999992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158270.34081560001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342242.82390039996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353741.11596820003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758210.02694140002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81164.244007999994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302337.05142980005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367944.87616960006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141361.13248060003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385530.47403799993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564092.02085560001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67636928.199999973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144:E147"/>
    <mergeCell ref="D2:E2"/>
  </mergeCells>
  <printOptions horizontalCentered="1"/>
  <pageMargins left="0" right="0" top="1.1811023622047245" bottom="0.62992125984251968" header="0.15748031496062992" footer="0"/>
  <pageSetup paperSize="9" scale="79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144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145</v>
      </c>
    </row>
    <row r="7" spans="1:6" customFormat="1" ht="15" x14ac:dyDescent="0.25">
      <c r="A7" s="5"/>
      <c r="B7" s="5"/>
      <c r="C7" s="6"/>
      <c r="D7" s="15" t="s">
        <v>3</v>
      </c>
      <c r="E7" s="16">
        <v>206073.23494280005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162805.1510936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106336.687426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2234538.7937035998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189939.35960920001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1169704.3816859999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291142.65488360007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466414.99691680004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1183638.1503832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332943.99097520002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228073.96130679999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194339.53288200003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1446179.9889936002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489882.41103840002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316810.15564159997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269141.92851960001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233940.82233719999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553684.46349400003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374745.37706680002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115136.96397160001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216340.229246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180405.73418480001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145937.95688119999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99003.108638000005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318276.87339920003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264008.45636799996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383545.6536124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139337.76697199995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189939.35960920001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230274.00794319998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333677.37985400006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311676.65349000006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176738.9597908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181872.44194240001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324877.06330839993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1014232.6793803999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1309042.2086579998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194339.53288200003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879294.97568119993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2347475.7510388005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99736.467516799996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239074.30448879997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144471.24912360002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111470.19957759998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139337.76697199995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78469.110031600008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160605.10445720001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132004.20818399999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90936.160971199992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214140.17260959998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129804.11154759998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140071.11585080001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1813591.8272723998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571285.0565851999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1360377.1901740001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159871.76557839999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332210.64209639997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184805.88745759998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81402.535546799976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606486.18276760005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455414.63373480004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1217372.5988079999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493549.19543239998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357878.14285439998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7039493.9676012015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2725154.6036208002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1394844.9774775999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143737.88024480001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228073.96130679999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162805.1510936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242007.720004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282342.36833799997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230274.00794319998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253741.4320648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2412744.5212519998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508949.68188719999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195806.25063960004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115870.32285040003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1256240.4993844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201673.09166999999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354211.36846039997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356411.43509680004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2458946.0006164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156204.96118440002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57935.131425200001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2367276.4007663997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893962.10325719998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159871.76557839999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519216.68619039998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382812.28473359998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673221.64073840005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431213.84073440003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385745.70024880004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77002.412274000002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547817.62246360001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103403.26191079999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1417579.0427203998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152538.1767904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534617.21264520008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185539.24633639999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112203.54845639998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2300540.9227955998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236874.22785240001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170872.0987604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176738.9597908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186272.57521519996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150338.11015399999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165738.60660880001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259608.31309520002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76269.033395199993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209006.65045799999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206073.23494280005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137871.0192144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102669.89303199999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673221.64073840005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646087.44222279999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1014232.6793803999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634353.72016200004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441480.83503759996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462014.84364399995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106336.687426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617486.50594960002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154004.914548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1572317.3861472001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47668.107121999994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171605.45763919997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371078.57267279993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383545.6536124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822093.13313479989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88002.765455999994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327810.50882360002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398946.1400672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153271.53566920001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418013.42091600003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611619.68491920002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73335690.99000001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146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147</v>
      </c>
    </row>
    <row r="7" spans="1:6" customFormat="1" ht="15" x14ac:dyDescent="0.25">
      <c r="A7" s="5"/>
      <c r="B7" s="5"/>
      <c r="C7" s="6"/>
      <c r="D7" s="15" t="s">
        <v>3</v>
      </c>
      <c r="E7" s="16">
        <v>179244.92502289999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141609.87193979998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92492.9197805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1943628.3997323003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165211.51726309999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1017422.7575855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253239.32684730002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405693.2806924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1029542.5238325999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289598.64558860002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198381.4301499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169038.8302885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1257904.5110147998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426105.52016120002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275565.23782879999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234102.8417203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203484.47751709996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481601.31402950006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325957.95432990004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100147.4858313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188175.2954155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156919.06404140001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126938.5470091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86114.088071500009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276840.99217059999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229637.671524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333612.55038070004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121197.612471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165211.51726309999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200295.06166260003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290236.54275949998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271100.0376325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153729.64818690001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158194.81838320001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282581.93670870003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882191.60735469987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1138620.4700565003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169038.8302885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764821.23790910002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2041862.3240509001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86751.945242400005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207949.65771340003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125662.79266730002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96958.099976800004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121197.612471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68253.387286299985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139696.22042709999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114818.79076199999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79097.379191600005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186261.63390279998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112905.15924930002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121835.49964190001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1577483.7436357001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496910.50613110006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1183272.2420195001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139058.33325620001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288960.75841769995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160746.34706679999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70804.885969900002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527528.86033429997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396125.0431289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1058885.1436940001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429294.94601570006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311286.63939920004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6123035.5734690987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2370371.8570643999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1213252.7490518002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125024.89549640001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198381.4301499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141609.87193979998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210501.18639700001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245584.7407965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200295.06166260003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220707.33113140005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2098633.8622610001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442690.49660460011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170314.59463030001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100785.34300220001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1092692.9337517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175417.65199750001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308097.22354469995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310010.89505740005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2138820.4940277003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135868.93740170001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50392.616501100005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2059085.1576652003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777578.88132709998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139058.33325620001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451620.84699719999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332974.68320980005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585576.22288619995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375074.91648920003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335526.19189340004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66977.602944500002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476498.27666230005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89941.371096900009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1233027.1013497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132679.5115472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465016.37758610008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161384.21423770001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97595.977147700003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2001037.8051133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206036.00620070001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148626.59081969998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153729.64818690001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162022.10140860002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130765.87003450003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144161.39062340002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225810.37849860001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66339.715773600008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181796.46370649998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179244.92502289999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119921.8581292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89303.493926000025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585576.22288619995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561974.53756289999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882191.60735469987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551768.39282850001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384005.27688180003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401865.96766700002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92492.9197805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537097.10789779993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133955.265889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1367620.3444095999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41462.286108499997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149264.43799060004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322768.54847540008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333612.55038070004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715066.39857890003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76545.820508000004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285133.46539230004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347008.10096960003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133317.40871809999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363593.03741300001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531994.05053060001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63788254.659999974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148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149</v>
      </c>
    </row>
    <row r="7" spans="1:6" customFormat="1" ht="15" x14ac:dyDescent="0.25">
      <c r="A7" s="5"/>
      <c r="B7" s="5"/>
      <c r="C7" s="6"/>
      <c r="D7" s="15" t="s">
        <v>3</v>
      </c>
      <c r="E7" s="16">
        <v>216948.99288499996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171397.40687000001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111948.72732500001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2352469.2019950002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199963.64301500004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1231436.9005750001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306508.02674500004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491030.57806000003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1246106.0431899999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350515.50458999997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240110.82543500004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204596.017525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1522503.8356199998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515736.52877999999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333530.18472000008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283346.23419500003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246287.29811499998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582905.82917500008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394522.99243500002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121213.44634499997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227757.84007500004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189926.87491000001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153640.01791500003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104228.10647500001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335074.29289000004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277941.80060000008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403787.71145500004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146691.47614999997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199963.64301500004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242426.99269000004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351287.57367499999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328125.76112499996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186066.56948500001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191470.99307999999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342022.83465500007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1067760.014555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1378128.4667249999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204596.017525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925700.82291499991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2471366.5810849997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105000.20556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251691.73170999999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152095.90974499998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117353.14091999999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146691.47614999997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82610.412095000007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169081.23961499997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138970.83530000004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95735.436540000024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225441.65281999999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136654.65804499996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147463.515235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1909306.3072050004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601435.30721499992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1432172.7426750003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168309.16052999999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349743.47550500004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194559.22941999996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85698.64843500001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638494.19329499989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479449.68178499991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1281620.8511000001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519596.83420499996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376765.58348000003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7411011.6969150007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2868977.8998599998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1468459.5796700001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151323.82066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240110.82543500004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171397.40687000001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254779.99804999999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297243.30772500002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242426.99269000004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267132.95340999996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2540079.9896499999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535810.11498999991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206140.14569500001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121985.51542999998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1322540.0826050001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212316.628375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372905.27805500006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375221.45530999999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2588719.8020050004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164448.88510500002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60992.707714999997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2492212.2063799999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941142.02461499989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168309.16052999999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546618.93217999989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403015.67236999999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708751.72002999997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453971.67198000004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406103.88870999991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81066.293924999991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576729.33649500005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108860.460985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1492393.4713050004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160588.55967999998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562832.22296499996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195331.29850499998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118125.220005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2421954.679645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249375.54445500002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179890.09680500001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186066.56948500001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196103.34759000002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158272.392425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174485.66321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273309.39608999999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80294.23483999999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220037.25922499996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216948.99288499996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145147.34797999999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108088.40189999998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708751.72002999997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680185.48388499988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1067760.014555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667832.52852499997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464780.50917000003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486398.20354999998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111948.72732500001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650075.11956999998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162132.66784999997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1655298.2882399999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50183.860524999996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180662.13588999998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390662.68701000005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403787.71145500004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865480.06428500009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92647.220199999996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345111.08099500003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420000.97224000003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161360.59876499997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440074.58844999992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643898.61688999995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77206068.789999992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150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151</v>
      </c>
    </row>
    <row r="7" spans="1:6" customFormat="1" ht="15" x14ac:dyDescent="0.25">
      <c r="A7" s="5"/>
      <c r="B7" s="5"/>
      <c r="C7" s="6"/>
      <c r="D7" s="15" t="s">
        <v>3</v>
      </c>
      <c r="E7" s="16">
        <v>167046.51450049999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131972.67843100001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86198.336272500004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1811355.7868435001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153968.13816949999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948182.58899749978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236005.25151850001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378084.05847799993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959477.54264699994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269890.15246700001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184880.68131550003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157534.96353250003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1172298.4793059998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397107.15041400003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256811.776136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218171.10470349999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189636.44179949997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448826.20817749994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303775.03341549996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93332.006998500001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175369.14034749998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146240.00988299999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118299.80453949999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80253.600667499995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258000.71125699999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214009.80177999998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310908.72414149996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112949.55649500001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153968.13816949999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186664.09399699996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270484.63002750004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252650.4832125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143267.62208049998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147428.935004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263350.91930149996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822154.56617150002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1061132.2554925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157534.96353250003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712771.72503950004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1902904.4311605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80848.088228000008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193797.74472300001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117110.8994185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90359.639196000004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112949.55649500001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63608.408973499994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130189.26574949999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107004.85089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73714.437501999986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173585.68766600001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105221.4382085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113544.03405550001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1470128.9071165002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463093.5296295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1102745.2547275003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129594.788189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269295.67490649997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149806.82524599996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65986.289215499986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491628.17253350001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369166.95507049997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986823.27042999992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400079.47821650008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290102.20952399995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5706335.6632394986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2209057.4948180001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1130685.4900710001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116516.401858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184880.68131550003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131972.67843100001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196175.64496499998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228871.5807925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186664.09399699996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205687.17593300002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1955812.474045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412563.39698700001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158723.91865350003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93926.494558999999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1018330.2611365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163479.68913750001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287129.84172149998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288913.24440299999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1993264.1903565002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126622.42038650003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46963.207279499999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1918955.195294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724661.1562495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129594.788189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420886.02283400012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310314.22658099997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545725.1105389999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349549.38557399996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312692.12682300003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62419.463852500005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444070.40769350005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83820.446030499996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1149114.0844464998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123650.07258400001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433369.93160449993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150401.32280649996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90954.086756499993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1864858.2372884999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192014.32204150001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138511.8515965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143267.62208049998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150995.77036700002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121866.64990250001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134350.568673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210442.97641700003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61824.986292000001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169424.39474249995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167046.51450049999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111760.631374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83225.998469999991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545725.1105389999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523729.65080049995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822154.56617150002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514218.10983249993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357871.99142099987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374517.22311499994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86198.336272500004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500545.23594099993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124839.00770500001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1274547.6697120001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38640.581432499996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139106.34915699999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300802.70561299997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310908.72414149996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666402.92532050004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71336.537260000012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265728.85954349994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323392.64291199995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124244.5501445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338848.899485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495789.47545700002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59447177.959999971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152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153</v>
      </c>
    </row>
    <row r="7" spans="1:6" customFormat="1" ht="15" x14ac:dyDescent="0.25">
      <c r="A7" s="5"/>
      <c r="B7" s="5"/>
      <c r="C7" s="6"/>
      <c r="D7" s="15" t="s">
        <v>3</v>
      </c>
      <c r="E7" s="16">
        <v>262381.59990060003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207290.78511720002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135392.58802700002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2845113.8477122001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241839.23930339998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1489319.458297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370695.75032219995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593860.24817359995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1507060.5801764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423919.08596040006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290393.86707860004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247441.72673900003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1841340.4771672003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623740.03449680004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403376.75536319992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342683.47314420005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297863.81365940004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704975.63731300004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477142.39159859996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146597.51289820002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275453.99391699996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229700.59485960001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185814.71494739997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126055.17230099998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405244.21450840001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336147.276136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488347.32646979997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177411.02879400001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241839.23930339998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293195.1157964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424852.8455329999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396840.52835500007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225031.89699660003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231568.09400479999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413647.91066180001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1291366.0389058001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1666730.577091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247441.72673900003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1119557.3675474001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2988910.1918926002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126988.91187360001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304400.01066760003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183947.22580219997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141928.81503520004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177411.02879400001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99910.374268200001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204489.54639939999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168073.61306799998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115784.01700239998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272652.78519919998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165272.36435019999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178344.7583666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2309145.5330397999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727385.44705540012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1732092.5771729997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203555.82682680001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422985.3463878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235303.09229520001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103645.34255860001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772205.09654019994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579854.12458459998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1550012.740516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628408.70235980011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455666.34142879996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8962995.8573874012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3469787.6817816002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1775978.4570851999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183013.45622960001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290393.86707860004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207290.78511720002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308134.96895800007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359490.8354509999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293195.1157964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323074.87211960001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3072013.293854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648017.31338439987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249309.20588419997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147531.25247079998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1599501.1178637999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256779.15246500005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450997.64356580004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453798.85228360008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3130839.0869278004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198887.10896380001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73765.586235399998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3014121.2603528006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1138232.2189994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203555.82682680001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661089.7274008001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487413.59689720004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857175.65764679993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549040.58868880011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491148.55518760008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98042.905123000004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697505.6707321998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131657.63973659996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1804924.5038358003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194218.39110080001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680698.31842540007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236236.80186779995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142862.52460779998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2929150.6692462005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301598.80194980005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217561.95041580001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225031.89699660003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237170.55144039996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191417.16238299999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211025.75340759996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330544.8087004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97109.135550399995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266116.56819099997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262381.59990060003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175543.5296488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130723.890164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857175.65764679993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822627.20346059999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1291366.0389058001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807687.310299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562112.98270520009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588257.80073800008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135392.58802700002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786211.24012920004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196085.88024600004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2001944.1936543998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60693.162218999998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218495.66998840001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472473.70373559988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488347.32646979997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1046725.4308846002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112049.02871199998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417382.84895220003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507955.93749440007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195152.14067339999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532233.22638199991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778741.30354840006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93374255.040000007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154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155</v>
      </c>
    </row>
    <row r="7" spans="1:6" customFormat="1" ht="15" x14ac:dyDescent="0.25">
      <c r="A7" s="5"/>
      <c r="B7" s="5"/>
      <c r="C7" s="6"/>
      <c r="D7" s="15" t="s">
        <v>3</v>
      </c>
      <c r="E7" s="16">
        <v>220482.9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174189.32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113772.25999999998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2390788.8400000003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203220.86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1251495.9100000001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311500.79999999999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499029.02999999997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1266404.0300000003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356225.10000000003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244022.00999999995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207928.72000000006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1547304.07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524137.42999999993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338963.08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287961.69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250299.10000000003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592400.84000000008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400949.4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123187.89999999998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231467.83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193020.61000000002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156142.66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105925.90000000001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340532.35000000009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282469.21999999997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410365.03999999986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149080.91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203220.86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246375.95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357009.76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333470.6100000001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189097.39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194589.87000000002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347594.08999999997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1085152.8699999999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1400576.9200000002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207928.72000000006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940779.67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2511622.96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106710.54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255791.55999999997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154573.38999999998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119264.72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149080.91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83956.040000000008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171835.4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141234.53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97294.87999999999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229113.88000000003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138880.66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149865.56000000003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1940407.22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611232.12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1455501.57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171050.75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355440.46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197728.40000000002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87094.6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648894.71000000008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487259.5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1302497.2999999998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528060.59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382902.77000000008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7531730.4799999995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2915711.0100000002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1492379.4800000002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153788.73000000001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244022.00999999995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174189.32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258930.13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302085.14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246375.95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271484.31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2581455.61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544537.99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209497.96000000002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123972.54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1344083.0900000003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215775.08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378979.57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381333.48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2630887.7899999996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167127.59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61986.21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2532808.1400000006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956472.38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171050.75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555522.93000000005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409580.40999999992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720296.69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461366.47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412718.95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82386.780000000013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586123.75999999989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110633.72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1516703.23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163204.38999999998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572000.27999999991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198513.06999999998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120049.35999999999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2461406.1799999997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253437.63999999998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182820.30999999997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189097.39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199297.69999999998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160850.47000000003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177327.82000000004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277761.42000000004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81602.159999999989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223621.43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220482.9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147511.65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109849.06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720296.69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691265.08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1085152.8699999999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678710.91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472351.37999999995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494321.22000000009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113772.25999999998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660664.23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164773.67000000001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1682261.64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51001.319999999992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183604.94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397026.23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410365.03999999986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879577.98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94156.35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350732.65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426842.43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163989.00999999998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447242.98000000004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654387.16999999993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78463686.50000003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F147"/>
  <sheetViews>
    <sheetView showGridLines="0" topLeftCell="D1" zoomScale="80" workbookViewId="0">
      <pane ySplit="6" topLeftCell="A7" activePane="bottomLeft" state="frozen"/>
      <selection activeCell="D1" sqref="D1"/>
      <selection pane="bottomLeft" activeCell="D7" sqref="D7"/>
    </sheetView>
  </sheetViews>
  <sheetFormatPr baseColWidth="10" defaultRowHeight="14.25" x14ac:dyDescent="0.2"/>
  <cols>
    <col min="1" max="1" width="6.33203125" style="1" hidden="1" customWidth="1"/>
    <col min="2" max="2" width="5.83203125" style="1" hidden="1" customWidth="1"/>
    <col min="3" max="3" width="5.33203125" style="1" hidden="1" customWidth="1"/>
    <col min="4" max="4" width="48.1640625" style="14" customWidth="1"/>
    <col min="5" max="5" width="31.83203125" style="2" customWidth="1"/>
    <col min="6" max="16384" width="12" style="2"/>
  </cols>
  <sheetData>
    <row r="1" spans="1:6" ht="9" customHeight="1" x14ac:dyDescent="0.2">
      <c r="D1" s="10"/>
      <c r="E1" s="3"/>
    </row>
    <row r="2" spans="1:6" ht="55.5" customHeight="1" x14ac:dyDescent="0.2">
      <c r="D2" s="22" t="s">
        <v>139</v>
      </c>
      <c r="E2" s="22"/>
    </row>
    <row r="3" spans="1:6" ht="17.25" customHeight="1" x14ac:dyDescent="0.2">
      <c r="D3" s="11" t="s">
        <v>0</v>
      </c>
      <c r="E3" s="9"/>
    </row>
    <row r="4" spans="1:6" ht="15" x14ac:dyDescent="0.2">
      <c r="D4" s="11" t="s">
        <v>156</v>
      </c>
      <c r="E4" s="9"/>
    </row>
    <row r="5" spans="1:6" ht="12.75" customHeight="1" x14ac:dyDescent="0.25">
      <c r="D5" s="12"/>
      <c r="E5" s="4" t="s">
        <v>1</v>
      </c>
    </row>
    <row r="6" spans="1:6" ht="36.75" customHeight="1" x14ac:dyDescent="0.2">
      <c r="D6" s="17" t="s">
        <v>2</v>
      </c>
      <c r="E6" s="18" t="s">
        <v>157</v>
      </c>
    </row>
    <row r="7" spans="1:6" customFormat="1" ht="15" x14ac:dyDescent="0.25">
      <c r="A7" s="5"/>
      <c r="B7" s="5"/>
      <c r="C7" s="6"/>
      <c r="D7" s="15" t="s">
        <v>3</v>
      </c>
      <c r="E7" s="16">
        <v>208543.81132729998</v>
      </c>
      <c r="F7" s="2"/>
    </row>
    <row r="8" spans="1:6" customFormat="1" ht="15" x14ac:dyDescent="0.25">
      <c r="A8" s="5"/>
      <c r="B8" s="5"/>
      <c r="C8" s="6"/>
      <c r="D8" s="15" t="s">
        <v>4</v>
      </c>
      <c r="E8" s="16">
        <v>164757.03553260001</v>
      </c>
      <c r="F8" s="2"/>
    </row>
    <row r="9" spans="1:6" customFormat="1" ht="15" x14ac:dyDescent="0.25">
      <c r="A9" s="5"/>
      <c r="B9" s="5"/>
      <c r="C9" s="6"/>
      <c r="D9" s="15" t="s">
        <v>5</v>
      </c>
      <c r="E9" s="16">
        <v>107611.5284785</v>
      </c>
      <c r="F9" s="2"/>
    </row>
    <row r="10" spans="1:6" customFormat="1" ht="15" x14ac:dyDescent="0.25">
      <c r="A10" s="5"/>
      <c r="B10" s="5"/>
      <c r="C10" s="6"/>
      <c r="D10" s="15" t="s">
        <v>6</v>
      </c>
      <c r="E10" s="16">
        <v>2261328.5648551001</v>
      </c>
      <c r="F10" s="2"/>
    </row>
    <row r="11" spans="1:6" customFormat="1" ht="15" x14ac:dyDescent="0.25">
      <c r="A11" s="5"/>
      <c r="B11" s="5"/>
      <c r="C11" s="6"/>
      <c r="D11" s="15" t="s">
        <v>7</v>
      </c>
      <c r="E11" s="16">
        <v>192216.56645470002</v>
      </c>
      <c r="F11" s="2"/>
    </row>
    <row r="12" spans="1:6" customFormat="1" ht="15" x14ac:dyDescent="0.25">
      <c r="A12" s="5"/>
      <c r="B12" s="5"/>
      <c r="C12" s="6"/>
      <c r="D12" s="15" t="s">
        <v>8</v>
      </c>
      <c r="E12" s="16">
        <v>1183727.9332635</v>
      </c>
      <c r="F12" s="2"/>
    </row>
    <row r="13" spans="1:6" customFormat="1" ht="15" x14ac:dyDescent="0.25">
      <c r="A13" s="5"/>
      <c r="B13" s="5"/>
      <c r="C13" s="6"/>
      <c r="D13" s="15" t="s">
        <v>9</v>
      </c>
      <c r="E13" s="16">
        <v>294633.12611010001</v>
      </c>
      <c r="F13" s="2"/>
    </row>
    <row r="14" spans="1:6" customFormat="1" ht="15" x14ac:dyDescent="0.25">
      <c r="A14" s="5"/>
      <c r="B14" s="5"/>
      <c r="C14" s="6"/>
      <c r="D14" s="15" t="s">
        <v>10</v>
      </c>
      <c r="E14" s="16">
        <v>472006.81449879997</v>
      </c>
      <c r="F14" s="2"/>
    </row>
    <row r="15" spans="1:6" customFormat="1" ht="15" x14ac:dyDescent="0.25">
      <c r="A15" s="5"/>
      <c r="B15" s="5"/>
      <c r="C15" s="6"/>
      <c r="D15" s="15" t="s">
        <v>11</v>
      </c>
      <c r="E15" s="16">
        <v>1197828.7329262001</v>
      </c>
      <c r="F15" s="2"/>
    </row>
    <row r="16" spans="1:6" customFormat="1" ht="15" x14ac:dyDescent="0.25">
      <c r="A16" s="5"/>
      <c r="B16" s="5"/>
      <c r="C16" s="6"/>
      <c r="D16" s="15" t="s">
        <v>12</v>
      </c>
      <c r="E16" s="16">
        <v>336935.6350982</v>
      </c>
      <c r="F16" s="2"/>
    </row>
    <row r="17" spans="1:6" customFormat="1" ht="15" x14ac:dyDescent="0.25">
      <c r="A17" s="5"/>
      <c r="B17" s="5"/>
      <c r="C17" s="6"/>
      <c r="D17" s="15" t="s">
        <v>13</v>
      </c>
      <c r="E17" s="16">
        <v>230808.31342630001</v>
      </c>
      <c r="F17" s="2"/>
    </row>
    <row r="18" spans="1:6" customFormat="1" ht="15" x14ac:dyDescent="0.25">
      <c r="A18" s="5"/>
      <c r="B18" s="5"/>
      <c r="C18" s="6"/>
      <c r="D18" s="15" t="s">
        <v>14</v>
      </c>
      <c r="E18" s="16">
        <v>196669.45687450003</v>
      </c>
      <c r="F18" s="2"/>
    </row>
    <row r="19" spans="1:6" customFormat="1" ht="15" x14ac:dyDescent="0.25">
      <c r="A19" s="5"/>
      <c r="B19" s="5"/>
      <c r="C19" s="6"/>
      <c r="D19" s="15" t="s">
        <v>15</v>
      </c>
      <c r="E19" s="16">
        <v>1463518.1613075999</v>
      </c>
      <c r="F19" s="2"/>
    </row>
    <row r="20" spans="1:6" customFormat="1" ht="15" x14ac:dyDescent="0.25">
      <c r="A20" s="5"/>
      <c r="B20" s="5"/>
      <c r="C20" s="6"/>
      <c r="D20" s="15" t="s">
        <v>16</v>
      </c>
      <c r="E20" s="16">
        <v>495755.58340440009</v>
      </c>
      <c r="F20" s="2"/>
    </row>
    <row r="21" spans="1:6" customFormat="1" ht="15" x14ac:dyDescent="0.25">
      <c r="A21" s="5"/>
      <c r="B21" s="5"/>
      <c r="C21" s="6"/>
      <c r="D21" s="15" t="s">
        <v>17</v>
      </c>
      <c r="E21" s="16">
        <v>320608.39022559999</v>
      </c>
      <c r="F21" s="2"/>
    </row>
    <row r="22" spans="1:6" customFormat="1" ht="15" x14ac:dyDescent="0.25">
      <c r="A22" s="5"/>
      <c r="B22" s="5"/>
      <c r="C22" s="6"/>
      <c r="D22" s="15" t="s">
        <v>18</v>
      </c>
      <c r="E22" s="16">
        <v>272368.66401109996</v>
      </c>
      <c r="F22" s="2"/>
    </row>
    <row r="23" spans="1:6" customFormat="1" ht="15" x14ac:dyDescent="0.25">
      <c r="A23" s="5"/>
      <c r="B23" s="5"/>
      <c r="C23" s="6"/>
      <c r="D23" s="15" t="s">
        <v>19</v>
      </c>
      <c r="E23" s="16">
        <v>236745.51065269997</v>
      </c>
      <c r="F23" s="2"/>
    </row>
    <row r="24" spans="1:6" customFormat="1" ht="15" x14ac:dyDescent="0.25">
      <c r="A24" s="5"/>
      <c r="B24" s="5"/>
      <c r="C24" s="6"/>
      <c r="D24" s="15" t="s">
        <v>20</v>
      </c>
      <c r="E24" s="16">
        <v>560322.55449150002</v>
      </c>
      <c r="F24" s="2"/>
    </row>
    <row r="25" spans="1:6" customFormat="1" ht="15" x14ac:dyDescent="0.25">
      <c r="A25" s="5"/>
      <c r="B25" s="5"/>
      <c r="C25" s="6"/>
      <c r="D25" s="15" t="s">
        <v>21</v>
      </c>
      <c r="E25" s="16">
        <v>379238.14408630005</v>
      </c>
      <c r="F25" s="2"/>
    </row>
    <row r="26" spans="1:6" customFormat="1" ht="15" x14ac:dyDescent="0.25">
      <c r="A26" s="5"/>
      <c r="B26" s="5"/>
      <c r="C26" s="6"/>
      <c r="D26" s="15" t="s">
        <v>22</v>
      </c>
      <c r="E26" s="16">
        <v>116517.3193181</v>
      </c>
      <c r="F26" s="2"/>
    </row>
    <row r="27" spans="1:6" customFormat="1" ht="15" x14ac:dyDescent="0.25">
      <c r="A27" s="5"/>
      <c r="B27" s="5"/>
      <c r="C27" s="6"/>
      <c r="D27" s="15" t="s">
        <v>23</v>
      </c>
      <c r="E27" s="16">
        <v>218933.92897349995</v>
      </c>
      <c r="F27" s="2"/>
    </row>
    <row r="28" spans="1:6" customFormat="1" ht="15" x14ac:dyDescent="0.25">
      <c r="A28" s="5"/>
      <c r="B28" s="5"/>
      <c r="C28" s="6"/>
      <c r="D28" s="15" t="s">
        <v>24</v>
      </c>
      <c r="E28" s="16">
        <v>182568.61721180004</v>
      </c>
      <c r="F28" s="2"/>
    </row>
    <row r="29" spans="1:6" customFormat="1" ht="15" x14ac:dyDescent="0.25">
      <c r="A29" s="5"/>
      <c r="B29" s="5"/>
      <c r="C29" s="6"/>
      <c r="D29" s="15" t="s">
        <v>25</v>
      </c>
      <c r="E29" s="16">
        <v>147687.59225670001</v>
      </c>
      <c r="F29" s="2"/>
    </row>
    <row r="30" spans="1:6" customFormat="1" ht="15" x14ac:dyDescent="0.25">
      <c r="A30" s="5"/>
      <c r="B30" s="5"/>
      <c r="C30" s="6"/>
      <c r="D30" s="15" t="s">
        <v>26</v>
      </c>
      <c r="E30" s="16">
        <v>100190.05444549999</v>
      </c>
      <c r="F30" s="2"/>
    </row>
    <row r="31" spans="1:6" customFormat="1" ht="15" x14ac:dyDescent="0.25">
      <c r="A31" s="5"/>
      <c r="B31" s="5"/>
      <c r="C31" s="6"/>
      <c r="D31" s="15" t="s">
        <v>27</v>
      </c>
      <c r="E31" s="16">
        <v>322092.64703220001</v>
      </c>
      <c r="F31" s="2"/>
    </row>
    <row r="32" spans="1:6" customFormat="1" ht="15" x14ac:dyDescent="0.25">
      <c r="A32" s="5"/>
      <c r="B32" s="5"/>
      <c r="C32" s="6"/>
      <c r="D32" s="15" t="s">
        <v>28</v>
      </c>
      <c r="E32" s="16">
        <v>267173.61518800003</v>
      </c>
      <c r="F32" s="2"/>
    </row>
    <row r="33" spans="1:6" customFormat="1" ht="15" x14ac:dyDescent="0.25">
      <c r="A33" s="5"/>
      <c r="B33" s="5"/>
      <c r="C33" s="6"/>
      <c r="D33" s="15" t="s">
        <v>29</v>
      </c>
      <c r="E33" s="16">
        <v>388143.95492590003</v>
      </c>
      <c r="F33" s="2"/>
    </row>
    <row r="34" spans="1:6" customFormat="1" ht="15" x14ac:dyDescent="0.25">
      <c r="A34" s="5"/>
      <c r="B34" s="5"/>
      <c r="C34" s="6"/>
      <c r="D34" s="15" t="s">
        <v>30</v>
      </c>
      <c r="E34" s="16">
        <v>141008.25662700002</v>
      </c>
      <c r="F34" s="2"/>
    </row>
    <row r="35" spans="1:6" customFormat="1" ht="15" x14ac:dyDescent="0.25">
      <c r="A35" s="5"/>
      <c r="B35" s="5"/>
      <c r="C35" s="6"/>
      <c r="D35" s="15" t="s">
        <v>31</v>
      </c>
      <c r="E35" s="16">
        <v>192216.56645470002</v>
      </c>
      <c r="F35" s="2"/>
    </row>
    <row r="36" spans="1:6" customFormat="1" ht="15" x14ac:dyDescent="0.25">
      <c r="A36" s="5"/>
      <c r="B36" s="5"/>
      <c r="C36" s="6"/>
      <c r="D36" s="15" t="s">
        <v>32</v>
      </c>
      <c r="E36" s="16">
        <v>233034.74863620001</v>
      </c>
      <c r="F36" s="2"/>
    </row>
    <row r="37" spans="1:6" customFormat="1" ht="15" x14ac:dyDescent="0.25">
      <c r="A37" s="5"/>
      <c r="B37" s="5"/>
      <c r="C37" s="6"/>
      <c r="D37" s="15" t="s">
        <v>33</v>
      </c>
      <c r="E37" s="16">
        <v>337677.80350149999</v>
      </c>
      <c r="F37" s="2"/>
    </row>
    <row r="38" spans="1:6" customFormat="1" ht="15" x14ac:dyDescent="0.25">
      <c r="A38" s="5"/>
      <c r="B38" s="5"/>
      <c r="C38" s="6"/>
      <c r="D38" s="15" t="s">
        <v>34</v>
      </c>
      <c r="E38" s="16">
        <v>315413.31140250002</v>
      </c>
      <c r="F38" s="2"/>
    </row>
    <row r="39" spans="1:6" customFormat="1" ht="15" x14ac:dyDescent="0.25">
      <c r="A39" s="5"/>
      <c r="B39" s="5"/>
      <c r="C39" s="6"/>
      <c r="D39" s="15" t="s">
        <v>35</v>
      </c>
      <c r="E39" s="16">
        <v>178857.86519529999</v>
      </c>
      <c r="F39" s="2"/>
    </row>
    <row r="40" spans="1:6" customFormat="1" ht="15" x14ac:dyDescent="0.25">
      <c r="A40" s="5"/>
      <c r="B40" s="5"/>
      <c r="C40" s="6"/>
      <c r="D40" s="15" t="s">
        <v>36</v>
      </c>
      <c r="E40" s="16">
        <v>184052.90401840003</v>
      </c>
      <c r="F40" s="2"/>
    </row>
    <row r="41" spans="1:6" customFormat="1" ht="15" x14ac:dyDescent="0.25">
      <c r="A41" s="5"/>
      <c r="B41" s="5"/>
      <c r="C41" s="6"/>
      <c r="D41" s="15" t="s">
        <v>37</v>
      </c>
      <c r="E41" s="16">
        <v>328771.9926619</v>
      </c>
      <c r="F41" s="2"/>
    </row>
    <row r="42" spans="1:6" customFormat="1" ht="15" x14ac:dyDescent="0.25">
      <c r="A42" s="5"/>
      <c r="B42" s="5"/>
      <c r="C42" s="6"/>
      <c r="D42" s="15" t="s">
        <v>38</v>
      </c>
      <c r="E42" s="16">
        <v>1026392.2617639001</v>
      </c>
      <c r="F42" s="2"/>
    </row>
    <row r="43" spans="1:6" customFormat="1" ht="15" x14ac:dyDescent="0.25">
      <c r="A43" s="5"/>
      <c r="B43" s="5"/>
      <c r="C43" s="6"/>
      <c r="D43" s="15" t="s">
        <v>39</v>
      </c>
      <c r="E43" s="16">
        <v>1324736.2598905</v>
      </c>
      <c r="F43" s="2"/>
    </row>
    <row r="44" spans="1:6" customFormat="1" ht="15" x14ac:dyDescent="0.25">
      <c r="A44" s="5"/>
      <c r="B44" s="5"/>
      <c r="C44" s="6"/>
      <c r="D44" s="15" t="s">
        <v>40</v>
      </c>
      <c r="E44" s="16">
        <v>196669.45687450003</v>
      </c>
      <c r="F44" s="2"/>
    </row>
    <row r="45" spans="1:6" customFormat="1" ht="15" x14ac:dyDescent="0.25">
      <c r="A45" s="5"/>
      <c r="B45" s="5"/>
      <c r="C45" s="6"/>
      <c r="D45" s="15" t="s">
        <v>41</v>
      </c>
      <c r="E45" s="16">
        <v>889836.84555670002</v>
      </c>
      <c r="F45" s="2"/>
    </row>
    <row r="46" spans="1:6" customFormat="1" ht="15" x14ac:dyDescent="0.25">
      <c r="A46" s="5"/>
      <c r="B46" s="5"/>
      <c r="C46" s="6"/>
      <c r="D46" s="15" t="s">
        <v>42</v>
      </c>
      <c r="E46" s="16">
        <v>2375619.5489633004</v>
      </c>
      <c r="F46" s="2"/>
    </row>
    <row r="47" spans="1:6" customFormat="1" ht="15" x14ac:dyDescent="0.25">
      <c r="A47" s="5"/>
      <c r="B47" s="5"/>
      <c r="C47" s="6"/>
      <c r="D47" s="15" t="s">
        <v>43</v>
      </c>
      <c r="E47" s="16">
        <v>100932.1828488</v>
      </c>
      <c r="F47" s="2"/>
    </row>
    <row r="48" spans="1:6" customFormat="1" ht="15" x14ac:dyDescent="0.25">
      <c r="A48" s="5"/>
      <c r="B48" s="5"/>
      <c r="C48" s="6"/>
      <c r="D48" s="15" t="s">
        <v>44</v>
      </c>
      <c r="E48" s="16">
        <v>241940.55947579999</v>
      </c>
      <c r="F48" s="2"/>
    </row>
    <row r="49" spans="1:6" customFormat="1" ht="15" x14ac:dyDescent="0.25">
      <c r="A49" s="5"/>
      <c r="B49" s="5"/>
      <c r="C49" s="6"/>
      <c r="D49" s="15" t="s">
        <v>45</v>
      </c>
      <c r="E49" s="16">
        <v>146203.30545009999</v>
      </c>
      <c r="F49" s="2"/>
    </row>
    <row r="50" spans="1:6" customFormat="1" ht="15" x14ac:dyDescent="0.25">
      <c r="A50" s="5"/>
      <c r="B50" s="5"/>
      <c r="C50" s="6"/>
      <c r="D50" s="15" t="s">
        <v>46</v>
      </c>
      <c r="E50" s="16">
        <v>112806.57730159999</v>
      </c>
      <c r="F50" s="2"/>
    </row>
    <row r="51" spans="1:6" customFormat="1" ht="15" x14ac:dyDescent="0.25">
      <c r="A51" s="5"/>
      <c r="B51" s="5"/>
      <c r="C51" s="6"/>
      <c r="D51" s="15" t="s">
        <v>47</v>
      </c>
      <c r="E51" s="16">
        <v>141008.25662700002</v>
      </c>
      <c r="F51" s="2"/>
    </row>
    <row r="52" spans="1:6" customFormat="1" ht="15" x14ac:dyDescent="0.25">
      <c r="A52" s="5"/>
      <c r="B52" s="5"/>
      <c r="C52" s="6"/>
      <c r="D52" s="15" t="s">
        <v>48</v>
      </c>
      <c r="E52" s="16">
        <v>79409.879153099988</v>
      </c>
      <c r="F52" s="2"/>
    </row>
    <row r="53" spans="1:6" customFormat="1" ht="15" x14ac:dyDescent="0.25">
      <c r="A53" s="5"/>
      <c r="B53" s="5"/>
      <c r="C53" s="6"/>
      <c r="D53" s="15" t="s">
        <v>49</v>
      </c>
      <c r="E53" s="16">
        <v>162530.58032269997</v>
      </c>
      <c r="F53" s="2"/>
    </row>
    <row r="54" spans="1:6" customFormat="1" ht="15" x14ac:dyDescent="0.25">
      <c r="A54" s="5"/>
      <c r="B54" s="5"/>
      <c r="C54" s="6"/>
      <c r="D54" s="15" t="s">
        <v>50</v>
      </c>
      <c r="E54" s="16">
        <v>133586.762594</v>
      </c>
      <c r="F54" s="2"/>
    </row>
    <row r="55" spans="1:6" customFormat="1" ht="15" x14ac:dyDescent="0.25">
      <c r="A55" s="5"/>
      <c r="B55" s="5"/>
      <c r="C55" s="6"/>
      <c r="D55" s="15" t="s">
        <v>51</v>
      </c>
      <c r="E55" s="16">
        <v>92026.392009200033</v>
      </c>
      <c r="F55" s="2"/>
    </row>
    <row r="56" spans="1:6" customFormat="1" ht="15" x14ac:dyDescent="0.25">
      <c r="A56" s="5"/>
      <c r="B56" s="5"/>
      <c r="C56" s="6"/>
      <c r="D56" s="15" t="s">
        <v>52</v>
      </c>
      <c r="E56" s="16">
        <v>216707.4837636</v>
      </c>
      <c r="F56" s="2"/>
    </row>
    <row r="57" spans="1:6" customFormat="1" ht="15" x14ac:dyDescent="0.25">
      <c r="A57" s="5"/>
      <c r="B57" s="5"/>
      <c r="C57" s="6"/>
      <c r="D57" s="15" t="s">
        <v>53</v>
      </c>
      <c r="E57" s="16">
        <v>131360.30738410002</v>
      </c>
      <c r="F57" s="2"/>
    </row>
    <row r="58" spans="1:6" customFormat="1" ht="15" x14ac:dyDescent="0.25">
      <c r="A58" s="5"/>
      <c r="B58" s="5"/>
      <c r="C58" s="6"/>
      <c r="D58" s="15" t="s">
        <v>54</v>
      </c>
      <c r="E58" s="16">
        <v>141750.4350303</v>
      </c>
      <c r="F58" s="2"/>
    </row>
    <row r="59" spans="1:6" customFormat="1" ht="15" x14ac:dyDescent="0.25">
      <c r="A59" s="5"/>
      <c r="B59" s="5"/>
      <c r="C59" s="6"/>
      <c r="D59" s="15" t="s">
        <v>55</v>
      </c>
      <c r="E59" s="16">
        <v>1835334.9313608999</v>
      </c>
      <c r="F59" s="2"/>
    </row>
    <row r="60" spans="1:6" customFormat="1" ht="15" x14ac:dyDescent="0.25">
      <c r="A60" s="5"/>
      <c r="B60" s="5"/>
      <c r="C60" s="6"/>
      <c r="D60" s="15" t="s">
        <v>56</v>
      </c>
      <c r="E60" s="16">
        <v>578134.14617070009</v>
      </c>
      <c r="F60" s="2"/>
    </row>
    <row r="61" spans="1:6" customFormat="1" ht="15" x14ac:dyDescent="0.25">
      <c r="A61" s="5"/>
      <c r="B61" s="5"/>
      <c r="C61" s="6"/>
      <c r="D61" s="15" t="s">
        <v>57</v>
      </c>
      <c r="E61" s="16">
        <v>1376686.7181214995</v>
      </c>
      <c r="F61" s="2"/>
    </row>
    <row r="62" spans="1:6" customFormat="1" ht="15" x14ac:dyDescent="0.25">
      <c r="A62" s="5"/>
      <c r="B62" s="5"/>
      <c r="C62" s="6"/>
      <c r="D62" s="15" t="s">
        <v>58</v>
      </c>
      <c r="E62" s="16">
        <v>161788.44191940004</v>
      </c>
      <c r="F62" s="2"/>
    </row>
    <row r="63" spans="1:6" customFormat="1" ht="15" x14ac:dyDescent="0.25">
      <c r="A63" s="5"/>
      <c r="B63" s="5"/>
      <c r="C63" s="6"/>
      <c r="D63" s="15" t="s">
        <v>59</v>
      </c>
      <c r="E63" s="16">
        <v>336193.49669490004</v>
      </c>
      <c r="F63" s="2"/>
    </row>
    <row r="64" spans="1:6" customFormat="1" ht="15" x14ac:dyDescent="0.25">
      <c r="A64" s="5"/>
      <c r="B64" s="5"/>
      <c r="C64" s="6"/>
      <c r="D64" s="15" t="s">
        <v>60</v>
      </c>
      <c r="E64" s="16">
        <v>187021.5176316</v>
      </c>
      <c r="F64" s="2"/>
    </row>
    <row r="65" spans="1:6" customFormat="1" ht="15" x14ac:dyDescent="0.25">
      <c r="A65" s="5"/>
      <c r="B65" s="5"/>
      <c r="C65" s="6"/>
      <c r="D65" s="15" t="s">
        <v>61</v>
      </c>
      <c r="E65" s="16">
        <v>82378.44276630001</v>
      </c>
      <c r="F65" s="2"/>
    </row>
    <row r="66" spans="1:6" customFormat="1" ht="15" x14ac:dyDescent="0.25">
      <c r="A66" s="5"/>
      <c r="B66" s="5"/>
      <c r="C66" s="6"/>
      <c r="D66" s="15" t="s">
        <v>62</v>
      </c>
      <c r="E66" s="16">
        <v>613757.28952909994</v>
      </c>
      <c r="F66" s="2"/>
    </row>
    <row r="67" spans="1:6" customFormat="1" ht="15" x14ac:dyDescent="0.25">
      <c r="A67" s="5"/>
      <c r="B67" s="5"/>
      <c r="C67" s="6"/>
      <c r="D67" s="15" t="s">
        <v>63</v>
      </c>
      <c r="E67" s="16">
        <v>460874.56844930002</v>
      </c>
      <c r="F67" s="2"/>
    </row>
    <row r="68" spans="1:6" customFormat="1" ht="15" x14ac:dyDescent="0.25">
      <c r="A68" s="5"/>
      <c r="B68" s="5"/>
      <c r="C68" s="6"/>
      <c r="D68" s="15" t="s">
        <v>64</v>
      </c>
      <c r="E68" s="16">
        <v>1231967.6194780001</v>
      </c>
      <c r="F68" s="2"/>
    </row>
    <row r="69" spans="1:6" customFormat="1" ht="15" x14ac:dyDescent="0.25">
      <c r="A69" s="5"/>
      <c r="B69" s="5"/>
      <c r="C69" s="6"/>
      <c r="D69" s="15" t="s">
        <v>65</v>
      </c>
      <c r="E69" s="16">
        <v>499466.32542090007</v>
      </c>
      <c r="F69" s="2"/>
    </row>
    <row r="70" spans="1:6" customFormat="1" ht="15" x14ac:dyDescent="0.25">
      <c r="A70" s="5"/>
      <c r="B70" s="5"/>
      <c r="C70" s="6"/>
      <c r="D70" s="15" t="s">
        <v>66</v>
      </c>
      <c r="E70" s="16">
        <v>362168.7308104001</v>
      </c>
      <c r="F70" s="2"/>
    </row>
    <row r="71" spans="1:6" customFormat="1" ht="15" x14ac:dyDescent="0.25">
      <c r="A71" s="5"/>
      <c r="B71" s="5"/>
      <c r="C71" s="6"/>
      <c r="D71" s="15" t="s">
        <v>67</v>
      </c>
      <c r="E71" s="16">
        <v>7123890.3132767007</v>
      </c>
      <c r="F71" s="2"/>
    </row>
    <row r="72" spans="1:6" customFormat="1" ht="15" x14ac:dyDescent="0.25">
      <c r="A72" s="5"/>
      <c r="B72" s="5"/>
      <c r="C72" s="6"/>
      <c r="D72" s="15" t="s">
        <v>68</v>
      </c>
      <c r="E72" s="16">
        <v>2757826.4066628003</v>
      </c>
      <c r="F72" s="2"/>
    </row>
    <row r="73" spans="1:6" customFormat="1" ht="15" x14ac:dyDescent="0.25">
      <c r="A73" s="5"/>
      <c r="B73" s="5"/>
      <c r="C73" s="6"/>
      <c r="D73" s="15" t="s">
        <v>69</v>
      </c>
      <c r="E73" s="16">
        <v>1411567.7130765999</v>
      </c>
      <c r="F73" s="2"/>
    </row>
    <row r="74" spans="1:6" customFormat="1" ht="15" x14ac:dyDescent="0.25">
      <c r="A74" s="5"/>
      <c r="B74" s="5"/>
      <c r="C74" s="6"/>
      <c r="D74" s="15" t="s">
        <v>70</v>
      </c>
      <c r="E74" s="16">
        <v>145461.1370468</v>
      </c>
      <c r="F74" s="2"/>
    </row>
    <row r="75" spans="1:6" customFormat="1" ht="15" x14ac:dyDescent="0.25">
      <c r="A75" s="5"/>
      <c r="B75" s="5"/>
      <c r="C75" s="6"/>
      <c r="D75" s="15" t="s">
        <v>71</v>
      </c>
      <c r="E75" s="16">
        <v>230808.31342630001</v>
      </c>
      <c r="F75" s="2"/>
    </row>
    <row r="76" spans="1:6" customFormat="1" ht="15" x14ac:dyDescent="0.25">
      <c r="A76" s="5"/>
      <c r="B76" s="5"/>
      <c r="C76" s="6"/>
      <c r="D76" s="15" t="s">
        <v>72</v>
      </c>
      <c r="E76" s="16">
        <v>164757.03553260001</v>
      </c>
      <c r="F76" s="2"/>
    </row>
    <row r="77" spans="1:6" customFormat="1" ht="15" x14ac:dyDescent="0.25">
      <c r="A77" s="5"/>
      <c r="B77" s="5"/>
      <c r="C77" s="6"/>
      <c r="D77" s="15" t="s">
        <v>73</v>
      </c>
      <c r="E77" s="16">
        <v>244909.153089</v>
      </c>
      <c r="F77" s="2"/>
    </row>
    <row r="78" spans="1:6" customFormat="1" ht="15" x14ac:dyDescent="0.25">
      <c r="A78" s="5"/>
      <c r="B78" s="5"/>
      <c r="C78" s="6"/>
      <c r="D78" s="15" t="s">
        <v>74</v>
      </c>
      <c r="E78" s="16">
        <v>285727.36527049995</v>
      </c>
      <c r="F78" s="2"/>
    </row>
    <row r="79" spans="1:6" customFormat="1" ht="15" x14ac:dyDescent="0.25">
      <c r="A79" s="5"/>
      <c r="B79" s="5"/>
      <c r="C79" s="6"/>
      <c r="D79" s="15" t="s">
        <v>75</v>
      </c>
      <c r="E79" s="16">
        <v>233034.74863620001</v>
      </c>
      <c r="F79" s="2"/>
    </row>
    <row r="80" spans="1:6" customFormat="1" ht="15" x14ac:dyDescent="0.25">
      <c r="A80" s="5"/>
      <c r="B80" s="5"/>
      <c r="C80" s="6"/>
      <c r="D80" s="15" t="s">
        <v>76</v>
      </c>
      <c r="E80" s="16">
        <v>256783.5375418</v>
      </c>
      <c r="F80" s="2"/>
    </row>
    <row r="81" spans="1:6" customFormat="1" ht="15" x14ac:dyDescent="0.25">
      <c r="A81" s="5"/>
      <c r="B81" s="5"/>
      <c r="C81" s="6"/>
      <c r="D81" s="15" t="s">
        <v>77</v>
      </c>
      <c r="E81" s="16">
        <v>2441670.8368569999</v>
      </c>
      <c r="F81" s="2"/>
    </row>
    <row r="82" spans="1:6" customFormat="1" ht="15" x14ac:dyDescent="0.25">
      <c r="A82" s="5"/>
      <c r="B82" s="5"/>
      <c r="C82" s="6"/>
      <c r="D82" s="15" t="s">
        <v>78</v>
      </c>
      <c r="E82" s="16">
        <v>515051.46189020009</v>
      </c>
      <c r="F82" s="2"/>
    </row>
    <row r="83" spans="1:6" customFormat="1" ht="15" x14ac:dyDescent="0.25">
      <c r="A83" s="5"/>
      <c r="B83" s="5"/>
      <c r="C83" s="6"/>
      <c r="D83" s="15" t="s">
        <v>79</v>
      </c>
      <c r="E83" s="16">
        <v>198153.74368110002</v>
      </c>
      <c r="F83" s="2"/>
    </row>
    <row r="84" spans="1:6" customFormat="1" ht="15" x14ac:dyDescent="0.25">
      <c r="A84" s="5"/>
      <c r="B84" s="5"/>
      <c r="C84" s="6"/>
      <c r="D84" s="15" t="s">
        <v>80</v>
      </c>
      <c r="E84" s="16">
        <v>117259.48772140002</v>
      </c>
      <c r="F84" s="2"/>
    </row>
    <row r="85" spans="1:6" customFormat="1" ht="15" x14ac:dyDescent="0.25">
      <c r="A85" s="5"/>
      <c r="B85" s="5"/>
      <c r="C85" s="6"/>
      <c r="D85" s="15" t="s">
        <v>81</v>
      </c>
      <c r="E85" s="16">
        <v>1271301.5348529001</v>
      </c>
      <c r="F85" s="2"/>
    </row>
    <row r="86" spans="1:6" customFormat="1" ht="15" x14ac:dyDescent="0.25">
      <c r="A86" s="5"/>
      <c r="B86" s="5"/>
      <c r="C86" s="6"/>
      <c r="D86" s="15" t="s">
        <v>82</v>
      </c>
      <c r="E86" s="16">
        <v>204090.94090749999</v>
      </c>
      <c r="F86" s="2"/>
    </row>
    <row r="87" spans="1:6" customFormat="1" ht="15" x14ac:dyDescent="0.25">
      <c r="A87" s="5"/>
      <c r="B87" s="5"/>
      <c r="C87" s="6"/>
      <c r="D87" s="15" t="s">
        <v>83</v>
      </c>
      <c r="E87" s="16">
        <v>358458.00879390002</v>
      </c>
      <c r="F87" s="2"/>
    </row>
    <row r="88" spans="1:6" customFormat="1" ht="15" x14ac:dyDescent="0.25">
      <c r="A88" s="5"/>
      <c r="B88" s="5"/>
      <c r="C88" s="6"/>
      <c r="D88" s="15" t="s">
        <v>84</v>
      </c>
      <c r="E88" s="16">
        <v>360684.41400380002</v>
      </c>
      <c r="F88" s="2"/>
    </row>
    <row r="89" spans="1:6" customFormat="1" ht="15" x14ac:dyDescent="0.25">
      <c r="A89" s="5"/>
      <c r="B89" s="5"/>
      <c r="C89" s="6"/>
      <c r="D89" s="15" t="s">
        <v>85</v>
      </c>
      <c r="E89" s="16">
        <v>2488426.2462649001</v>
      </c>
      <c r="F89" s="2"/>
    </row>
    <row r="90" spans="1:6" customFormat="1" ht="15" x14ac:dyDescent="0.25">
      <c r="A90" s="5"/>
      <c r="B90" s="5"/>
      <c r="C90" s="6"/>
      <c r="D90" s="15" t="s">
        <v>86</v>
      </c>
      <c r="E90" s="16">
        <v>158077.67990290001</v>
      </c>
      <c r="F90" s="2"/>
    </row>
    <row r="91" spans="1:6" customFormat="1" ht="15" x14ac:dyDescent="0.25">
      <c r="A91" s="5"/>
      <c r="B91" s="5"/>
      <c r="C91" s="6"/>
      <c r="D91" s="15" t="s">
        <v>87</v>
      </c>
      <c r="E91" s="16">
        <v>58629.703860699999</v>
      </c>
      <c r="F91" s="2"/>
    </row>
    <row r="92" spans="1:6" customFormat="1" ht="15" x14ac:dyDescent="0.25">
      <c r="A92" s="5"/>
      <c r="B92" s="5"/>
      <c r="C92" s="6"/>
      <c r="D92" s="15" t="s">
        <v>88</v>
      </c>
      <c r="E92" s="16">
        <v>2395657.5958524002</v>
      </c>
      <c r="F92" s="2"/>
    </row>
    <row r="93" spans="1:6" customFormat="1" ht="15" x14ac:dyDescent="0.25">
      <c r="A93" s="5"/>
      <c r="B93" s="5"/>
      <c r="C93" s="6"/>
      <c r="D93" s="15" t="s">
        <v>89</v>
      </c>
      <c r="E93" s="16">
        <v>904679.82362270006</v>
      </c>
      <c r="F93" s="2"/>
    </row>
    <row r="94" spans="1:6" customFormat="1" ht="15" x14ac:dyDescent="0.25">
      <c r="A94" s="5"/>
      <c r="B94" s="5"/>
      <c r="C94" s="6"/>
      <c r="D94" s="15" t="s">
        <v>90</v>
      </c>
      <c r="E94" s="16">
        <v>161788.44191940004</v>
      </c>
      <c r="F94" s="2"/>
    </row>
    <row r="95" spans="1:6" customFormat="1" ht="15" x14ac:dyDescent="0.25">
      <c r="A95" s="5"/>
      <c r="B95" s="5"/>
      <c r="C95" s="6"/>
      <c r="D95" s="15" t="s">
        <v>91</v>
      </c>
      <c r="E95" s="16">
        <v>525441.52953639999</v>
      </c>
      <c r="F95" s="2"/>
    </row>
    <row r="96" spans="1:6" customFormat="1" ht="15" x14ac:dyDescent="0.25">
      <c r="A96" s="5"/>
      <c r="B96" s="5"/>
      <c r="C96" s="6"/>
      <c r="D96" s="15" t="s">
        <v>92</v>
      </c>
      <c r="E96" s="16">
        <v>387401.79652259999</v>
      </c>
      <c r="F96" s="2"/>
    </row>
    <row r="97" spans="1:6" customFormat="1" ht="15" x14ac:dyDescent="0.25">
      <c r="A97" s="5"/>
      <c r="B97" s="5"/>
      <c r="C97" s="6"/>
      <c r="D97" s="15" t="s">
        <v>93</v>
      </c>
      <c r="E97" s="16">
        <v>681292.89422940009</v>
      </c>
      <c r="F97" s="2"/>
    </row>
    <row r="98" spans="1:6" customFormat="1" ht="15" x14ac:dyDescent="0.25">
      <c r="A98" s="5"/>
      <c r="B98" s="5"/>
      <c r="C98" s="6"/>
      <c r="D98" s="15" t="s">
        <v>94</v>
      </c>
      <c r="E98" s="16">
        <v>436383.64114039991</v>
      </c>
      <c r="F98" s="2"/>
    </row>
    <row r="99" spans="1:6" customFormat="1" ht="15" x14ac:dyDescent="0.25">
      <c r="A99" s="5"/>
      <c r="B99" s="5"/>
      <c r="C99" s="6"/>
      <c r="D99" s="15" t="s">
        <v>95</v>
      </c>
      <c r="E99" s="16">
        <v>390370.40013580001</v>
      </c>
      <c r="F99" s="2"/>
    </row>
    <row r="100" spans="1:6" customFormat="1" ht="15" x14ac:dyDescent="0.25">
      <c r="A100" s="5"/>
      <c r="B100" s="5"/>
      <c r="C100" s="6"/>
      <c r="D100" s="15" t="s">
        <v>96</v>
      </c>
      <c r="E100" s="16">
        <v>77925.56234650001</v>
      </c>
      <c r="F100" s="2"/>
    </row>
    <row r="101" spans="1:6" customFormat="1" ht="15" x14ac:dyDescent="0.25">
      <c r="A101" s="5"/>
      <c r="B101" s="5"/>
      <c r="C101" s="6"/>
      <c r="D101" s="15" t="s">
        <v>97</v>
      </c>
      <c r="E101" s="16">
        <v>554385.37726510002</v>
      </c>
      <c r="F101" s="2"/>
    </row>
    <row r="102" spans="1:6" customFormat="1" ht="15" x14ac:dyDescent="0.25">
      <c r="A102" s="5"/>
      <c r="B102" s="5"/>
      <c r="C102" s="6"/>
      <c r="D102" s="15" t="s">
        <v>98</v>
      </c>
      <c r="E102" s="16">
        <v>104642.96486530002</v>
      </c>
      <c r="F102" s="2"/>
    </row>
    <row r="103" spans="1:6" customFormat="1" ht="15" x14ac:dyDescent="0.25">
      <c r="A103" s="5"/>
      <c r="B103" s="5"/>
      <c r="C103" s="6"/>
      <c r="D103" s="15" t="s">
        <v>99</v>
      </c>
      <c r="E103" s="16">
        <v>1434574.3635788998</v>
      </c>
      <c r="F103" s="2"/>
    </row>
    <row r="104" spans="1:6" customFormat="1" ht="15" x14ac:dyDescent="0.25">
      <c r="A104" s="5"/>
      <c r="B104" s="5"/>
      <c r="C104" s="6"/>
      <c r="D104" s="15" t="s">
        <v>100</v>
      </c>
      <c r="E104" s="16">
        <v>154366.92788639996</v>
      </c>
      <c r="F104" s="2"/>
    </row>
    <row r="105" spans="1:6" customFormat="1" ht="15" x14ac:dyDescent="0.25">
      <c r="A105" s="5"/>
      <c r="B105" s="5"/>
      <c r="C105" s="6"/>
      <c r="D105" s="15" t="s">
        <v>101</v>
      </c>
      <c r="E105" s="16">
        <v>541026.67600570014</v>
      </c>
      <c r="F105" s="2"/>
    </row>
    <row r="106" spans="1:6" customFormat="1" ht="15" x14ac:dyDescent="0.25">
      <c r="A106" s="5"/>
      <c r="B106" s="5"/>
      <c r="C106" s="6"/>
      <c r="D106" s="15" t="s">
        <v>102</v>
      </c>
      <c r="E106" s="16">
        <v>187763.66603489997</v>
      </c>
      <c r="F106" s="2"/>
    </row>
    <row r="107" spans="1:6" customFormat="1" ht="15" x14ac:dyDescent="0.25">
      <c r="A107" s="5"/>
      <c r="B107" s="5"/>
      <c r="C107" s="6"/>
      <c r="D107" s="15" t="s">
        <v>103</v>
      </c>
      <c r="E107" s="16">
        <v>113548.71570490001</v>
      </c>
      <c r="F107" s="2"/>
    </row>
    <row r="108" spans="1:6" customFormat="1" ht="15" x14ac:dyDescent="0.25">
      <c r="A108" s="5"/>
      <c r="B108" s="5"/>
      <c r="C108" s="6"/>
      <c r="D108" s="15" t="s">
        <v>104</v>
      </c>
      <c r="E108" s="16">
        <v>2328122.0111521003</v>
      </c>
      <c r="F108" s="2"/>
    </row>
    <row r="109" spans="1:6" customFormat="1" ht="15" x14ac:dyDescent="0.25">
      <c r="A109" s="5"/>
      <c r="B109" s="5"/>
      <c r="C109" s="6"/>
      <c r="D109" s="15" t="s">
        <v>105</v>
      </c>
      <c r="E109" s="16">
        <v>239714.09426590003</v>
      </c>
      <c r="F109" s="2"/>
    </row>
    <row r="110" spans="1:6" customFormat="1" ht="15" x14ac:dyDescent="0.25">
      <c r="A110" s="5"/>
      <c r="B110" s="5"/>
      <c r="C110" s="6"/>
      <c r="D110" s="15" t="s">
        <v>106</v>
      </c>
      <c r="E110" s="16">
        <v>172920.68796890002</v>
      </c>
      <c r="F110" s="2"/>
    </row>
    <row r="111" spans="1:6" customFormat="1" ht="15" x14ac:dyDescent="0.25">
      <c r="A111" s="5"/>
      <c r="B111" s="5"/>
      <c r="C111" s="6"/>
      <c r="D111" s="15" t="s">
        <v>107</v>
      </c>
      <c r="E111" s="16">
        <v>178857.86519529999</v>
      </c>
      <c r="F111" s="2"/>
    </row>
    <row r="112" spans="1:6" customFormat="1" ht="15" x14ac:dyDescent="0.25">
      <c r="A112" s="5"/>
      <c r="B112" s="5"/>
      <c r="C112" s="6"/>
      <c r="D112" s="15" t="s">
        <v>108</v>
      </c>
      <c r="E112" s="16">
        <v>188505.79443819996</v>
      </c>
      <c r="F112" s="2"/>
    </row>
    <row r="113" spans="1:6" customFormat="1" ht="15" x14ac:dyDescent="0.25">
      <c r="A113" s="5"/>
      <c r="B113" s="5"/>
      <c r="C113" s="6"/>
      <c r="D113" s="15" t="s">
        <v>109</v>
      </c>
      <c r="E113" s="16">
        <v>152140.5226765</v>
      </c>
      <c r="F113" s="2"/>
    </row>
    <row r="114" spans="1:6" customFormat="1" ht="15" x14ac:dyDescent="0.25">
      <c r="A114" s="5"/>
      <c r="B114" s="5"/>
      <c r="C114" s="6"/>
      <c r="D114" s="15" t="s">
        <v>110</v>
      </c>
      <c r="E114" s="16">
        <v>167725.62914579999</v>
      </c>
      <c r="F114" s="2"/>
    </row>
    <row r="115" spans="1:6" customFormat="1" ht="15" x14ac:dyDescent="0.25">
      <c r="A115" s="5"/>
      <c r="B115" s="5"/>
      <c r="C115" s="6"/>
      <c r="D115" s="15" t="s">
        <v>111</v>
      </c>
      <c r="E115" s="16">
        <v>262720.71476820001</v>
      </c>
      <c r="F115" s="2"/>
    </row>
    <row r="116" spans="1:6" customFormat="1" ht="15" x14ac:dyDescent="0.25">
      <c r="A116" s="5"/>
      <c r="B116" s="5"/>
      <c r="C116" s="6"/>
      <c r="D116" s="15" t="s">
        <v>112</v>
      </c>
      <c r="E116" s="16">
        <v>77183.403943199984</v>
      </c>
      <c r="F116" s="2"/>
    </row>
    <row r="117" spans="1:6" customFormat="1" ht="15" x14ac:dyDescent="0.25">
      <c r="A117" s="5"/>
      <c r="B117" s="5"/>
      <c r="C117" s="6"/>
      <c r="D117" s="15" t="s">
        <v>113</v>
      </c>
      <c r="E117" s="16">
        <v>211512.42494050003</v>
      </c>
      <c r="F117" s="2"/>
    </row>
    <row r="118" spans="1:6" customFormat="1" ht="15" x14ac:dyDescent="0.25">
      <c r="A118" s="5"/>
      <c r="B118" s="5"/>
      <c r="C118" s="6"/>
      <c r="D118" s="15" t="s">
        <v>114</v>
      </c>
      <c r="E118" s="16">
        <v>208543.81132729998</v>
      </c>
      <c r="F118" s="2"/>
    </row>
    <row r="119" spans="1:6" customFormat="1" ht="15" x14ac:dyDescent="0.25">
      <c r="A119" s="5"/>
      <c r="B119" s="5"/>
      <c r="C119" s="6"/>
      <c r="D119" s="15" t="s">
        <v>115</v>
      </c>
      <c r="E119" s="16">
        <v>139523.95982039999</v>
      </c>
      <c r="F119" s="2"/>
    </row>
    <row r="120" spans="1:6" customFormat="1" ht="15" x14ac:dyDescent="0.25">
      <c r="A120" s="5"/>
      <c r="B120" s="5"/>
      <c r="C120" s="6"/>
      <c r="D120" s="15" t="s">
        <v>116</v>
      </c>
      <c r="E120" s="16">
        <v>103900.816462</v>
      </c>
      <c r="F120" s="2"/>
    </row>
    <row r="121" spans="1:6" customFormat="1" ht="15" x14ac:dyDescent="0.25">
      <c r="A121" s="5"/>
      <c r="B121" s="5"/>
      <c r="C121" s="6"/>
      <c r="D121" s="15" t="s">
        <v>117</v>
      </c>
      <c r="E121" s="16">
        <v>681292.89422940009</v>
      </c>
      <c r="F121" s="2"/>
    </row>
    <row r="122" spans="1:6" customFormat="1" ht="15" x14ac:dyDescent="0.25">
      <c r="A122" s="5"/>
      <c r="B122" s="5"/>
      <c r="C122" s="6"/>
      <c r="D122" s="15" t="s">
        <v>118</v>
      </c>
      <c r="E122" s="16">
        <v>653833.36330730002</v>
      </c>
      <c r="F122" s="2"/>
    </row>
    <row r="123" spans="1:6" customFormat="1" ht="15" x14ac:dyDescent="0.25">
      <c r="A123" s="5"/>
      <c r="B123" s="5"/>
      <c r="C123" s="6"/>
      <c r="D123" s="15" t="s">
        <v>119</v>
      </c>
      <c r="E123" s="16">
        <v>1026392.2617639001</v>
      </c>
      <c r="F123" s="2"/>
    </row>
    <row r="124" spans="1:6" customFormat="1" ht="15" x14ac:dyDescent="0.25">
      <c r="A124" s="5"/>
      <c r="B124" s="5"/>
      <c r="C124" s="6"/>
      <c r="D124" s="15" t="s">
        <v>120</v>
      </c>
      <c r="E124" s="16">
        <v>641958.9888545</v>
      </c>
      <c r="F124" s="2"/>
    </row>
    <row r="125" spans="1:6" customFormat="1" ht="15" x14ac:dyDescent="0.25">
      <c r="A125" s="5"/>
      <c r="B125" s="5"/>
      <c r="C125" s="6"/>
      <c r="D125" s="15" t="s">
        <v>121</v>
      </c>
      <c r="E125" s="16">
        <v>446773.70878660009</v>
      </c>
      <c r="F125" s="2"/>
    </row>
    <row r="126" spans="1:6" customFormat="1" ht="15" x14ac:dyDescent="0.25">
      <c r="A126" s="5"/>
      <c r="B126" s="5"/>
      <c r="C126" s="6"/>
      <c r="D126" s="15" t="s">
        <v>122</v>
      </c>
      <c r="E126" s="16">
        <v>467553.89407899999</v>
      </c>
      <c r="F126" s="2"/>
    </row>
    <row r="127" spans="1:6" customFormat="1" ht="15" x14ac:dyDescent="0.25">
      <c r="A127" s="5"/>
      <c r="B127" s="5"/>
      <c r="C127" s="6"/>
      <c r="D127" s="15" t="s">
        <v>123</v>
      </c>
      <c r="E127" s="16">
        <v>107611.5284785</v>
      </c>
      <c r="F127" s="2"/>
    </row>
    <row r="128" spans="1:6" customFormat="1" ht="15" x14ac:dyDescent="0.25">
      <c r="A128" s="5"/>
      <c r="B128" s="5"/>
      <c r="C128" s="6"/>
      <c r="D128" s="15" t="s">
        <v>124</v>
      </c>
      <c r="E128" s="16">
        <v>624889.5155786</v>
      </c>
      <c r="F128" s="2"/>
    </row>
    <row r="129" spans="1:6" customFormat="1" ht="15" x14ac:dyDescent="0.25">
      <c r="A129" s="5"/>
      <c r="B129" s="5"/>
      <c r="C129" s="6"/>
      <c r="D129" s="15" t="s">
        <v>125</v>
      </c>
      <c r="E129" s="16">
        <v>155851.23469300001</v>
      </c>
      <c r="F129" s="2"/>
    </row>
    <row r="130" spans="1:6" customFormat="1" ht="15" x14ac:dyDescent="0.25">
      <c r="A130" s="5"/>
      <c r="B130" s="5"/>
      <c r="C130" s="6"/>
      <c r="D130" s="15" t="s">
        <v>126</v>
      </c>
      <c r="E130" s="16">
        <v>1591167.8266751999</v>
      </c>
      <c r="F130" s="2"/>
    </row>
    <row r="131" spans="1:6" customFormat="1" ht="15" x14ac:dyDescent="0.25">
      <c r="A131" s="5"/>
      <c r="B131" s="5"/>
      <c r="C131" s="6"/>
      <c r="D131" s="15" t="s">
        <v>127</v>
      </c>
      <c r="E131" s="16">
        <v>48239.616214500005</v>
      </c>
      <c r="F131" s="2"/>
    </row>
    <row r="132" spans="1:6" customFormat="1" ht="15" x14ac:dyDescent="0.25">
      <c r="A132" s="5"/>
      <c r="B132" s="5"/>
      <c r="C132" s="6"/>
      <c r="D132" s="15" t="s">
        <v>128</v>
      </c>
      <c r="E132" s="16">
        <v>173662.82637220001</v>
      </c>
      <c r="F132" s="2"/>
    </row>
    <row r="133" spans="1:6" customFormat="1" ht="15" x14ac:dyDescent="0.25">
      <c r="A133" s="5"/>
      <c r="B133" s="5"/>
      <c r="C133" s="6"/>
      <c r="D133" s="15" t="s">
        <v>129</v>
      </c>
      <c r="E133" s="16">
        <v>375527.41206979996</v>
      </c>
      <c r="F133" s="2"/>
    </row>
    <row r="134" spans="1:6" customFormat="1" ht="15" x14ac:dyDescent="0.25">
      <c r="A134" s="5"/>
      <c r="B134" s="5"/>
      <c r="C134" s="6"/>
      <c r="D134" s="15" t="s">
        <v>130</v>
      </c>
      <c r="E134" s="16">
        <v>388143.95492590003</v>
      </c>
      <c r="F134" s="2"/>
    </row>
    <row r="135" spans="1:6" customFormat="1" ht="15" x14ac:dyDescent="0.25">
      <c r="A135" s="5"/>
      <c r="B135" s="5"/>
      <c r="C135" s="6"/>
      <c r="D135" s="15" t="s">
        <v>131</v>
      </c>
      <c r="E135" s="16">
        <v>831949.19009930012</v>
      </c>
      <c r="F135" s="2"/>
    </row>
    <row r="136" spans="1:6" customFormat="1" ht="15" x14ac:dyDescent="0.25">
      <c r="A136" s="5"/>
      <c r="B136" s="5"/>
      <c r="C136" s="6"/>
      <c r="D136" s="15" t="s">
        <v>132</v>
      </c>
      <c r="E136" s="16">
        <v>89057.808396000008</v>
      </c>
      <c r="F136" s="2"/>
    </row>
    <row r="137" spans="1:6" customFormat="1" ht="15" x14ac:dyDescent="0.25">
      <c r="A137" s="5"/>
      <c r="B137" s="5"/>
      <c r="C137" s="6"/>
      <c r="D137" s="15" t="s">
        <v>133</v>
      </c>
      <c r="E137" s="16">
        <v>331740.59627510002</v>
      </c>
      <c r="F137" s="2"/>
    </row>
    <row r="138" spans="1:6" customFormat="1" ht="15" x14ac:dyDescent="0.25">
      <c r="A138" s="5"/>
      <c r="B138" s="5"/>
      <c r="C138" s="6"/>
      <c r="D138" s="15" t="s">
        <v>134</v>
      </c>
      <c r="E138" s="16">
        <v>403729.07139520004</v>
      </c>
      <c r="F138" s="2"/>
    </row>
    <row r="139" spans="1:6" customFormat="1" ht="15" x14ac:dyDescent="0.25">
      <c r="A139" s="5"/>
      <c r="B139" s="5"/>
      <c r="C139" s="6"/>
      <c r="D139" s="15" t="s">
        <v>135</v>
      </c>
      <c r="E139" s="16">
        <v>155109.0862897</v>
      </c>
      <c r="F139" s="2"/>
    </row>
    <row r="140" spans="1:6" customFormat="1" ht="15" x14ac:dyDescent="0.25">
      <c r="A140" s="5"/>
      <c r="B140" s="5"/>
      <c r="C140" s="6"/>
      <c r="D140" s="15" t="s">
        <v>136</v>
      </c>
      <c r="E140" s="16">
        <v>423024.969881</v>
      </c>
      <c r="F140" s="2"/>
    </row>
    <row r="141" spans="1:6" customFormat="1" ht="15" x14ac:dyDescent="0.25">
      <c r="A141" s="5"/>
      <c r="B141" s="5"/>
      <c r="C141" s="6"/>
      <c r="D141" s="15" t="s">
        <v>137</v>
      </c>
      <c r="E141" s="16">
        <v>618952.32835219998</v>
      </c>
      <c r="F141" s="2"/>
    </row>
    <row r="142" spans="1:6" customFormat="1" ht="24.75" customHeight="1" x14ac:dyDescent="0.2">
      <c r="A142" s="1"/>
      <c r="B142" s="1"/>
      <c r="C142" s="7"/>
      <c r="D142" s="19" t="s">
        <v>138</v>
      </c>
      <c r="E142" s="20">
        <f>SUM(E7:E141)</f>
        <v>74214909.00000003</v>
      </c>
      <c r="F142" s="2"/>
    </row>
    <row r="143" spans="1:6" ht="15" x14ac:dyDescent="0.25">
      <c r="A143" s="2"/>
      <c r="B143" s="2"/>
      <c r="C143" s="2"/>
      <c r="D143" s="13"/>
      <c r="E143" s="8"/>
    </row>
    <row r="144" spans="1:6" x14ac:dyDescent="0.2">
      <c r="A144" s="2"/>
      <c r="B144" s="2"/>
      <c r="C144" s="2"/>
      <c r="D144" s="21"/>
      <c r="E144" s="21"/>
    </row>
    <row r="145" spans="1:5" x14ac:dyDescent="0.2">
      <c r="A145" s="2"/>
      <c r="B145" s="2"/>
      <c r="C145" s="2"/>
      <c r="D145" s="21"/>
      <c r="E145" s="21"/>
    </row>
    <row r="146" spans="1:5" x14ac:dyDescent="0.2">
      <c r="A146" s="2"/>
      <c r="B146" s="2"/>
      <c r="C146" s="2"/>
      <c r="D146" s="21"/>
      <c r="E146" s="21"/>
    </row>
    <row r="147" spans="1:5" x14ac:dyDescent="0.2">
      <c r="A147" s="2"/>
      <c r="B147" s="2"/>
      <c r="C147" s="2"/>
      <c r="D147" s="21"/>
      <c r="E147" s="21"/>
    </row>
  </sheetData>
  <mergeCells count="2">
    <mergeCell ref="D2:E2"/>
    <mergeCell ref="D144:E147"/>
  </mergeCells>
  <printOptions horizontalCentered="1"/>
  <pageMargins left="0" right="0" top="1.1811023622047245" bottom="0.62992125984251968" header="0.15748031496062992" footer="0"/>
  <pageSetup paperSize="9" scale="78" fitToHeight="3" orientation="portrait" horizontalDpi="300" verticalDpi="300" r:id="rId1"/>
  <headerFooter alignWithMargins="0">
    <oddHeader>&amp;R&amp;G</oddHeader>
    <oddFooter>&amp;C&amp;"Arial,Normal"&amp;9Subsecretaría de Coordinación Económica y Estadística
MINISTERIO DE HACIENDA Y FINANZAS&amp;R&amp;P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Gallegos</cp:lastModifiedBy>
  <cp:lastPrinted>2020-01-28T15:43:30Z</cp:lastPrinted>
  <dcterms:created xsi:type="dcterms:W3CDTF">2012-05-08T14:30:36Z</dcterms:created>
  <dcterms:modified xsi:type="dcterms:W3CDTF">2020-01-28T16:05:33Z</dcterms:modified>
</cp:coreProperties>
</file>